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630" windowWidth="11295" windowHeight="5445"/>
  </bookViews>
  <sheets>
    <sheet name="PLANILHA QUATITATIVAFINACEIRA" sheetId="2" r:id="rId1"/>
    <sheet name="Cronog. 1 banheiro" sheetId="9" r:id="rId2"/>
  </sheets>
  <definedNames>
    <definedName name="_xlnm.Print_Area" localSheetId="1">'Cronog. 1 banheiro'!$A$1:$R$34</definedName>
    <definedName name="_xlnm.Print_Area" localSheetId="0">'PLANILHA QUATITATIVAFINACEIRA'!$A$1:$O$90</definedName>
    <definedName name="PREFEITURA_MUNICIPAL_DE_PORTO_UNIÃO">'PLANILHA QUATITATIVAFINACEIRA'!$A$1:$O$84</definedName>
  </definedNames>
  <calcPr calcId="124519"/>
</workbook>
</file>

<file path=xl/calcChain.xml><?xml version="1.0" encoding="utf-8"?>
<calcChain xmlns="http://schemas.openxmlformats.org/spreadsheetml/2006/main">
  <c r="L84" i="2"/>
  <c r="L16"/>
  <c r="I16"/>
  <c r="K16"/>
  <c r="M16" l="1"/>
  <c r="I22" l="1"/>
  <c r="I21"/>
  <c r="I15"/>
  <c r="I14"/>
  <c r="K36"/>
  <c r="L36" s="1"/>
  <c r="I25"/>
  <c r="I24"/>
  <c r="I19"/>
  <c r="L19" s="1"/>
  <c r="K19"/>
  <c r="K25"/>
  <c r="K24"/>
  <c r="K9"/>
  <c r="L9" s="1"/>
  <c r="I64"/>
  <c r="K15"/>
  <c r="I13"/>
  <c r="K14"/>
  <c r="L25" l="1"/>
  <c r="L24"/>
  <c r="L15"/>
  <c r="L14"/>
  <c r="M36"/>
  <c r="M25"/>
  <c r="M24"/>
  <c r="M9"/>
  <c r="L10"/>
  <c r="M14"/>
  <c r="M15"/>
  <c r="K80"/>
  <c r="L80" s="1"/>
  <c r="K81"/>
  <c r="L81" s="1"/>
  <c r="K64"/>
  <c r="L64" s="1"/>
  <c r="N9" l="1"/>
  <c r="E15" i="9"/>
  <c r="M19" i="2"/>
  <c r="M81"/>
  <c r="M80"/>
  <c r="M64"/>
  <c r="K58" l="1"/>
  <c r="L58" s="1"/>
  <c r="H25" i="9" l="1"/>
  <c r="J25" s="1"/>
  <c r="L25" s="1"/>
  <c r="N25" s="1"/>
  <c r="P25" s="1"/>
  <c r="R25" s="1"/>
  <c r="H26"/>
  <c r="J26" s="1"/>
  <c r="L26" s="1"/>
  <c r="N26" s="1"/>
  <c r="P26" s="1"/>
  <c r="R26" s="1"/>
  <c r="H15"/>
  <c r="J15" s="1"/>
  <c r="L15" s="1"/>
  <c r="N15" s="1"/>
  <c r="P15" s="1"/>
  <c r="R15" s="1"/>
  <c r="H16"/>
  <c r="B26"/>
  <c r="A25"/>
  <c r="A26"/>
  <c r="B24"/>
  <c r="B23"/>
  <c r="A24"/>
  <c r="A23"/>
  <c r="B22"/>
  <c r="B21"/>
  <c r="A22"/>
  <c r="A21"/>
  <c r="B20"/>
  <c r="B19"/>
  <c r="A20"/>
  <c r="A19"/>
  <c r="B18"/>
  <c r="A18"/>
  <c r="B17"/>
  <c r="A17"/>
  <c r="B16"/>
  <c r="A16"/>
  <c r="B15"/>
  <c r="A15"/>
  <c r="H24"/>
  <c r="J24" s="1"/>
  <c r="L24" s="1"/>
  <c r="N24" s="1"/>
  <c r="P24" s="1"/>
  <c r="R24" s="1"/>
  <c r="H23"/>
  <c r="J23" s="1"/>
  <c r="L23" s="1"/>
  <c r="N23" s="1"/>
  <c r="P23" s="1"/>
  <c r="R23" s="1"/>
  <c r="H22"/>
  <c r="J22" s="1"/>
  <c r="L22" s="1"/>
  <c r="N22" s="1"/>
  <c r="P22" s="1"/>
  <c r="R22" s="1"/>
  <c r="H21"/>
  <c r="H20"/>
  <c r="J20" s="1"/>
  <c r="L20" s="1"/>
  <c r="N20" s="1"/>
  <c r="P20" s="1"/>
  <c r="R20" s="1"/>
  <c r="H19"/>
  <c r="J19" s="1"/>
  <c r="L19" s="1"/>
  <c r="N19" s="1"/>
  <c r="P19" s="1"/>
  <c r="R19" s="1"/>
  <c r="H18"/>
  <c r="J18" s="1"/>
  <c r="L18" s="1"/>
  <c r="N18" s="1"/>
  <c r="P18" s="1"/>
  <c r="R18" s="1"/>
  <c r="H17"/>
  <c r="J17" s="1"/>
  <c r="L17" s="1"/>
  <c r="N17" s="1"/>
  <c r="P17" s="1"/>
  <c r="R17" s="1"/>
  <c r="J16"/>
  <c r="L16" s="1"/>
  <c r="N16" s="1"/>
  <c r="P16" s="1"/>
  <c r="R16" s="1"/>
  <c r="K21" i="2" l="1"/>
  <c r="L21" s="1"/>
  <c r="K22"/>
  <c r="L22" s="1"/>
  <c r="K47"/>
  <c r="K53"/>
  <c r="L53" s="1"/>
  <c r="K52"/>
  <c r="L52" s="1"/>
  <c r="K54"/>
  <c r="L54" s="1"/>
  <c r="K55"/>
  <c r="L55" s="1"/>
  <c r="K27"/>
  <c r="L27" s="1"/>
  <c r="L47" l="1"/>
  <c r="M47" s="1"/>
  <c r="M22"/>
  <c r="M21"/>
  <c r="M53"/>
  <c r="M52"/>
  <c r="M55"/>
  <c r="M54"/>
  <c r="K39" l="1"/>
  <c r="L39" l="1"/>
  <c r="L40" s="1"/>
  <c r="K13"/>
  <c r="K12"/>
  <c r="L12" s="1"/>
  <c r="L13" l="1"/>
  <c r="L17" s="1"/>
  <c r="M39"/>
  <c r="M40"/>
  <c r="E20" i="9"/>
  <c r="M12" i="2"/>
  <c r="N39"/>
  <c r="N40"/>
  <c r="E16" i="9" l="1"/>
  <c r="N16" i="2"/>
  <c r="N19"/>
  <c r="M13"/>
  <c r="N15"/>
  <c r="N25"/>
  <c r="N24"/>
  <c r="M10"/>
  <c r="K71"/>
  <c r="K72"/>
  <c r="K73"/>
  <c r="K74"/>
  <c r="K75"/>
  <c r="K76"/>
  <c r="K49"/>
  <c r="K50"/>
  <c r="K51"/>
  <c r="M58"/>
  <c r="K59"/>
  <c r="L59" s="1"/>
  <c r="K60"/>
  <c r="K61"/>
  <c r="K65"/>
  <c r="L65" s="1"/>
  <c r="K66"/>
  <c r="K79"/>
  <c r="K34"/>
  <c r="L34" s="1"/>
  <c r="K35"/>
  <c r="L35" s="1"/>
  <c r="K42"/>
  <c r="L42" s="1"/>
  <c r="K43"/>
  <c r="K44"/>
  <c r="K45"/>
  <c r="K46"/>
  <c r="K48"/>
  <c r="L28"/>
  <c r="E17" i="9" s="1"/>
  <c r="K30" i="2"/>
  <c r="L30" s="1"/>
  <c r="K31"/>
  <c r="L31" s="1"/>
  <c r="M45" l="1"/>
  <c r="L45"/>
  <c r="L48"/>
  <c r="M48" s="1"/>
  <c r="M43"/>
  <c r="L43"/>
  <c r="L79"/>
  <c r="L82" s="1"/>
  <c r="E26" i="9" s="1"/>
  <c r="L60" i="2"/>
  <c r="M60" s="1"/>
  <c r="L50"/>
  <c r="M50" s="1"/>
  <c r="L74"/>
  <c r="M74" s="1"/>
  <c r="L44"/>
  <c r="M44" s="1"/>
  <c r="L61"/>
  <c r="M61" s="1"/>
  <c r="L51"/>
  <c r="M51" s="1"/>
  <c r="L75"/>
  <c r="M75" s="1"/>
  <c r="L71"/>
  <c r="M71" s="1"/>
  <c r="L76"/>
  <c r="M76" s="1"/>
  <c r="L72"/>
  <c r="M72" s="1"/>
  <c r="L46"/>
  <c r="M46" s="1"/>
  <c r="L66"/>
  <c r="M66" s="1"/>
  <c r="L49"/>
  <c r="M49" s="1"/>
  <c r="L73"/>
  <c r="M73" s="1"/>
  <c r="M34"/>
  <c r="M59"/>
  <c r="L62"/>
  <c r="M31"/>
  <c r="M30"/>
  <c r="M65"/>
  <c r="M42"/>
  <c r="M27"/>
  <c r="L77"/>
  <c r="L67" l="1"/>
  <c r="E23" i="9" s="1"/>
  <c r="L56" i="2"/>
  <c r="M79"/>
  <c r="M77"/>
  <c r="E25" i="9"/>
  <c r="M62" i="2"/>
  <c r="E22" i="9"/>
  <c r="N47" i="2"/>
  <c r="E21" i="9"/>
  <c r="M28" i="2"/>
  <c r="N36"/>
  <c r="N14"/>
  <c r="L32"/>
  <c r="E18" i="9" s="1"/>
  <c r="M67" i="2"/>
  <c r="N65"/>
  <c r="M17"/>
  <c r="N22"/>
  <c r="N21"/>
  <c r="N52"/>
  <c r="N53"/>
  <c r="M56"/>
  <c r="N55"/>
  <c r="N54"/>
  <c r="N12"/>
  <c r="N13"/>
  <c r="N64" l="1"/>
  <c r="J21" i="9"/>
  <c r="M35" i="2"/>
  <c r="L37"/>
  <c r="E19" i="9" s="1"/>
  <c r="N81" i="2"/>
  <c r="N80"/>
  <c r="M82"/>
  <c r="N82"/>
  <c r="M69"/>
  <c r="N17"/>
  <c r="N49"/>
  <c r="N59"/>
  <c r="N79"/>
  <c r="G27" i="9" l="1"/>
  <c r="L21"/>
  <c r="N21" s="1"/>
  <c r="P21" s="1"/>
  <c r="R21" s="1"/>
  <c r="E24"/>
  <c r="N75" i="2"/>
  <c r="N71"/>
  <c r="N58"/>
  <c r="N60"/>
  <c r="N62"/>
  <c r="N61"/>
  <c r="N48"/>
  <c r="N46"/>
  <c r="N43"/>
  <c r="N51"/>
  <c r="N42"/>
  <c r="N45"/>
  <c r="N44"/>
  <c r="N50"/>
  <c r="N56"/>
  <c r="N28"/>
  <c r="N27"/>
  <c r="N74"/>
  <c r="N73"/>
  <c r="N76"/>
  <c r="N77"/>
  <c r="N72"/>
  <c r="N66"/>
  <c r="N67"/>
  <c r="E27" i="9" l="1"/>
  <c r="Q27"/>
  <c r="K27"/>
  <c r="M27"/>
  <c r="I27"/>
  <c r="O27"/>
  <c r="O9" i="2"/>
  <c r="O10"/>
  <c r="O36"/>
  <c r="O16"/>
  <c r="O19"/>
  <c r="O25"/>
  <c r="O24"/>
  <c r="M37"/>
  <c r="N35"/>
  <c r="N34"/>
  <c r="N37"/>
  <c r="N10" l="1"/>
  <c r="N32" l="1"/>
  <c r="N30"/>
  <c r="N31"/>
  <c r="M32"/>
  <c r="M84" s="1"/>
  <c r="O14" l="1"/>
  <c r="O15"/>
  <c r="O32"/>
  <c r="O34"/>
  <c r="O40"/>
  <c r="O56"/>
  <c r="O17"/>
  <c r="O50"/>
  <c r="O69"/>
  <c r="O62"/>
  <c r="O61"/>
  <c r="O74"/>
  <c r="O44"/>
  <c r="O59"/>
  <c r="O13"/>
  <c r="O76"/>
  <c r="O49"/>
  <c r="O58"/>
  <c r="O67"/>
  <c r="O54"/>
  <c r="O84"/>
  <c r="O30"/>
  <c r="O28"/>
  <c r="O39"/>
  <c r="O46"/>
  <c r="O12"/>
  <c r="O35"/>
  <c r="O43"/>
  <c r="O80"/>
  <c r="O53"/>
  <c r="O31"/>
  <c r="O64"/>
  <c r="O75"/>
  <c r="O65"/>
  <c r="O55"/>
  <c r="O22"/>
  <c r="O71"/>
  <c r="O77"/>
  <c r="O52"/>
  <c r="O66"/>
  <c r="O48"/>
  <c r="O47"/>
  <c r="O51"/>
  <c r="O45"/>
  <c r="O37"/>
  <c r="O27"/>
  <c r="O21"/>
  <c r="O42"/>
  <c r="O81"/>
  <c r="O79"/>
  <c r="O73"/>
  <c r="O72"/>
  <c r="O60"/>
  <c r="O82"/>
  <c r="D17" i="9" l="1"/>
  <c r="D18"/>
  <c r="H27"/>
  <c r="J27" s="1"/>
  <c r="L27" s="1"/>
  <c r="N27" s="1"/>
  <c r="P27" s="1"/>
  <c r="R27" s="1"/>
  <c r="D20"/>
  <c r="D22"/>
  <c r="D23"/>
  <c r="D15"/>
  <c r="D26"/>
  <c r="D19"/>
  <c r="D25"/>
  <c r="D24"/>
  <c r="D16"/>
  <c r="D21"/>
  <c r="D27" l="1"/>
</calcChain>
</file>

<file path=xl/sharedStrings.xml><?xml version="1.0" encoding="utf-8"?>
<sst xmlns="http://schemas.openxmlformats.org/spreadsheetml/2006/main" count="278" uniqueCount="202">
  <si>
    <t>ÍTEM</t>
  </si>
  <si>
    <t>un</t>
  </si>
  <si>
    <t>UN</t>
  </si>
  <si>
    <t>Total do Ítem</t>
  </si>
  <si>
    <t>m²</t>
  </si>
  <si>
    <t>m³</t>
  </si>
  <si>
    <t>m</t>
  </si>
  <si>
    <t>DISCRIMINAÇÃO</t>
  </si>
  <si>
    <t>1.0</t>
  </si>
  <si>
    <t>1.1</t>
  </si>
  <si>
    <t>SERVIÇOS PRELIMINARES</t>
  </si>
  <si>
    <t>2.0</t>
  </si>
  <si>
    <t>2.1</t>
  </si>
  <si>
    <t>3.0</t>
  </si>
  <si>
    <t>3.1</t>
  </si>
  <si>
    <t>4.0</t>
  </si>
  <si>
    <t>4.1</t>
  </si>
  <si>
    <t>5.0</t>
  </si>
  <si>
    <t>5.1</t>
  </si>
  <si>
    <t>ESQUADRIAS</t>
  </si>
  <si>
    <t>6.0</t>
  </si>
  <si>
    <t>6.1</t>
  </si>
  <si>
    <t>INSTALAÇÕES HIDRÁULICAS</t>
  </si>
  <si>
    <t>7.0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</si>
  <si>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</si>
  <si>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</si>
  <si>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</si>
  <si>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</si>
  <si>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</si>
  <si>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</si>
  <si>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</si>
  <si>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</si>
  <si>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</si>
  <si>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7.11</t>
  </si>
  <si>
    <t>7.12</t>
  </si>
  <si>
    <t>INSTALAÇÕES SANITÁRIAS</t>
  </si>
  <si>
    <t>8.0</t>
  </si>
  <si>
    <t>8.1</t>
  </si>
  <si>
    <t>8.2</t>
  </si>
  <si>
    <t>8.3</t>
  </si>
  <si>
    <t>8.4</t>
  </si>
  <si>
    <t>9.0</t>
  </si>
  <si>
    <t>9.2</t>
  </si>
  <si>
    <t>10.0</t>
  </si>
  <si>
    <t>PINTURA</t>
  </si>
  <si>
    <t>11.1</t>
  </si>
  <si>
    <t>11.0</t>
  </si>
  <si>
    <t>SERVIÇOS COMPLEMENTARES</t>
  </si>
  <si>
    <t>12.1</t>
  </si>
  <si>
    <t>12.0</t>
  </si>
  <si>
    <t>Custo Unit</t>
  </si>
  <si>
    <t>% Total</t>
  </si>
  <si>
    <t>4.2</t>
  </si>
  <si>
    <t>5.2</t>
  </si>
  <si>
    <t>PAVIMENTAÇÕES</t>
  </si>
  <si>
    <t>Fio Cobre Isolado 4,0mm²</t>
  </si>
  <si>
    <t>Disjuntor bifásico de 20A</t>
  </si>
  <si>
    <t>QTE.</t>
  </si>
  <si>
    <t>Código</t>
  </si>
  <si>
    <t>74077/002</t>
  </si>
  <si>
    <t>74088/001</t>
  </si>
  <si>
    <t>Vidro liso transparente 3mm</t>
  </si>
  <si>
    <t>7.10</t>
  </si>
  <si>
    <t>2.2</t>
  </si>
  <si>
    <t>TOTAL</t>
  </si>
  <si>
    <t>ITEM</t>
  </si>
  <si>
    <t>MÊS DE REFERÊNCIA SINAPI: MARÇO / 2016</t>
  </si>
  <si>
    <t>Fio cobre isolado 2,5mm²</t>
  </si>
  <si>
    <t>3.1.1</t>
  </si>
  <si>
    <t>3.1.2</t>
  </si>
  <si>
    <t>REVESTIMENTO</t>
  </si>
  <si>
    <t>und</t>
  </si>
  <si>
    <t>7.13</t>
  </si>
  <si>
    <t>7.14</t>
  </si>
  <si>
    <t>Caixa sifonada de PVC 100x100X50mm</t>
  </si>
  <si>
    <t>Redução PVC 75X50</t>
  </si>
  <si>
    <t>Redução PVC 100X75</t>
  </si>
  <si>
    <t>3.1.1.2</t>
  </si>
  <si>
    <t>3.1.2.1</t>
  </si>
  <si>
    <t>3.1.2.2</t>
  </si>
  <si>
    <t>11.2</t>
  </si>
  <si>
    <t>11.3</t>
  </si>
  <si>
    <t>11.4</t>
  </si>
  <si>
    <t>11.5</t>
  </si>
  <si>
    <t>11.6</t>
  </si>
  <si>
    <t>ÁREA:</t>
  </si>
  <si>
    <t>LOCAL:</t>
  </si>
  <si>
    <t>DATA:</t>
  </si>
  <si>
    <t>CONSTRUTOR:</t>
  </si>
  <si>
    <t>CNPJ:</t>
  </si>
  <si>
    <t>END.:</t>
  </si>
  <si>
    <t>FONE;</t>
  </si>
  <si>
    <t>RESP. TÉCNICO:</t>
  </si>
  <si>
    <t>CREA:</t>
  </si>
  <si>
    <t xml:space="preserve"> </t>
  </si>
  <si>
    <t>1º</t>
  </si>
  <si>
    <t>2º</t>
  </si>
  <si>
    <t>3º</t>
  </si>
  <si>
    <t>%</t>
  </si>
  <si>
    <t>SIMPL.%</t>
  </si>
  <si>
    <t>ACUM. %</t>
  </si>
  <si>
    <t>4º</t>
  </si>
  <si>
    <t>5º</t>
  </si>
  <si>
    <t>6º</t>
  </si>
  <si>
    <t>ÁREA: 3,00M²</t>
  </si>
  <si>
    <t xml:space="preserve">       PREFEITURA MUNICIPAL DE IRINEÓPOLIS</t>
  </si>
  <si>
    <t>Custo Total Unit</t>
  </si>
  <si>
    <t>Custo das 30 UNID</t>
  </si>
  <si>
    <t>PREFEITURA MUNICIPAL DE IRINEÓPOLIS - SC</t>
  </si>
  <si>
    <t>3,00m²</t>
  </si>
  <si>
    <t>Registro de pressão PVC  ø 25mm</t>
  </si>
  <si>
    <t>Total do Item</t>
  </si>
  <si>
    <t>% Item</t>
  </si>
  <si>
    <t>Tubo PVC branco, p/ esgoto, ø 40mm</t>
  </si>
  <si>
    <t>Tubo PVC branco, p/ esgoto, ø 50mm</t>
  </si>
  <si>
    <t>Tubo PVC branco, p/ esgoto, ø 100mm</t>
  </si>
  <si>
    <t>Joelho PVC branco, p/ esgoto, ø 40mm</t>
  </si>
  <si>
    <t>Joelho PVC branco, p/ esgoto, ø 100mm</t>
  </si>
  <si>
    <t>Curva PVC branco 45º, p/ esgoto, ø 40mm</t>
  </si>
  <si>
    <t>Curva PVC branco 45º, p/ esgoto, ø 50mm</t>
  </si>
  <si>
    <r>
      <t xml:space="preserve">Tê Sanitário </t>
    </r>
    <r>
      <rPr>
        <sz val="9"/>
        <rFont val="Calibri"/>
        <family val="2"/>
      </rPr>
      <t>ø</t>
    </r>
    <r>
      <rPr>
        <sz val="9"/>
        <rFont val="Arial"/>
        <family val="2"/>
      </rPr>
      <t>50mm</t>
    </r>
  </si>
  <si>
    <r>
      <rPr>
        <b/>
        <sz val="9"/>
        <rFont val="Arial"/>
        <family val="2"/>
      </rPr>
      <t>Filtro Anaeróbio</t>
    </r>
    <r>
      <rPr>
        <sz val="9"/>
        <rFont val="Arial"/>
        <family val="2"/>
      </rPr>
      <t xml:space="preserve"> em concreto armado com diâmetro de 0,85m e altura de 0,90 m inclusive tubulações e conexões</t>
    </r>
  </si>
  <si>
    <t>Ponto de consumo terminal de água fria (subramal) com tubulação de pvc, dn 25 mm, instalado em ramal de água.</t>
  </si>
  <si>
    <t>INSTALAÇÕES ELÉTRICAS</t>
  </si>
  <si>
    <t>Aterro apiloado em camadas de  15  cm</t>
  </si>
  <si>
    <t>9.3</t>
  </si>
  <si>
    <t>12.2</t>
  </si>
  <si>
    <t>12.3</t>
  </si>
  <si>
    <t>Bocal com  lâmpada fluorescente de15W</t>
  </si>
  <si>
    <t>Limpeza final  da obra</t>
  </si>
  <si>
    <t xml:space="preserve">Locação da obra </t>
  </si>
  <si>
    <r>
      <rPr>
        <b/>
        <sz val="9"/>
        <rFont val="Arial"/>
        <family val="2"/>
      </rPr>
      <t>Fossa séptica</t>
    </r>
    <r>
      <rPr>
        <sz val="9"/>
        <rFont val="Arial"/>
        <family val="2"/>
      </rPr>
      <t xml:space="preserve"> em concreto armado com diâmetro de 0,85m e altura de 0,80 m, inclusive tubulações  (orçado com 6m) e conexões</t>
    </r>
  </si>
  <si>
    <t xml:space="preserve">             CRONOGRAMA FÍSICO - FINANCEIRO</t>
  </si>
  <si>
    <t>VALOR</t>
  </si>
  <si>
    <t>M.O. + MAT.</t>
  </si>
  <si>
    <t>Janela de ferro basculante 80cm x 40cm</t>
  </si>
  <si>
    <t>Porta de ferro chapeada 1,5 mm - 0,80m x 2,10m, INCLUSIVE FECHADURA</t>
  </si>
  <si>
    <t>Diversos locais no município</t>
  </si>
  <si>
    <t>LAVATÓRIO LOUÇA BRANCA SUSPENSO, 29,5 X 39 cm OU EQUIVALENTE, PADRÃO POPULAR - FORNECIMENTO E INSTALAÇÃO. AF_12/2013 Lavatório em louça  sifão válvula e engate plast.</t>
  </si>
  <si>
    <t>LOUCAS E METAIS</t>
  </si>
  <si>
    <t>ESTRUTURA E COBERTURA</t>
  </si>
  <si>
    <t>Estrutura para telha de ondulada  -   madeira</t>
  </si>
  <si>
    <t>SEM PINTURA</t>
  </si>
  <si>
    <t xml:space="preserve">                                                                                                                                                                                               </t>
  </si>
  <si>
    <t>BDI</t>
  </si>
  <si>
    <t>BDI 22,48%</t>
  </si>
  <si>
    <t>TOTAL GERAL COM BDI DE 22,48%</t>
  </si>
  <si>
    <t>73972/2</t>
  </si>
  <si>
    <t>Concreto não estrutural, consumo 150 kg/m³, para fundo da vala, esp. = 5 cm</t>
  </si>
  <si>
    <t>kg</t>
  </si>
  <si>
    <t>2.3</t>
  </si>
  <si>
    <t>2.4</t>
  </si>
  <si>
    <t>Interruptor simples c/ 1 tomada de embutir</t>
  </si>
  <si>
    <t>Lastro de brita e=5cm</t>
  </si>
  <si>
    <t>73907/3</t>
  </si>
  <si>
    <t>Contrapiso em  concreto preparado mecanicamente regularizado  e=5cm</t>
  </si>
  <si>
    <t>74164/4</t>
  </si>
  <si>
    <t>74130/1</t>
  </si>
  <si>
    <t>74094/1</t>
  </si>
  <si>
    <t>mercado</t>
  </si>
  <si>
    <t>Tomada 3 pinos  30A/440V sem placa - fornecimento e instalação</t>
  </si>
  <si>
    <t>Espelho 30 x 40cm, com moldura plástica   -    fornecimento e instalação</t>
  </si>
  <si>
    <t>Aço CA-50 corrido 4 x Ø 8 mm / estribo Ø 6,3mm a cada 20 cm.</t>
  </si>
  <si>
    <t>ESTRUTURA</t>
  </si>
  <si>
    <t>Blocos de concreto estrutural 14 x 19 x 39 (e = 14 cm) Fbk = 14 Mpa, fornecimento e assentamento, inclusive blocos canaletas e de amarração</t>
  </si>
  <si>
    <t>Graute Fgk = 20 MPA - fornecimento e lançamento</t>
  </si>
  <si>
    <t>Aço CA-50 corrido 2 x Ø 8 mm - em toda extensão e sobre porta e janela</t>
  </si>
  <si>
    <t>Cinta Superior e Vergas (sobre porta e janela)</t>
  </si>
  <si>
    <t>Forro PVC com largura de 10cm, espessura 8 mm - na parte interna  com meia cana e enchimento para fixação PVC . Fornecimento e instalação</t>
  </si>
  <si>
    <t>3.1.1.1</t>
  </si>
  <si>
    <t>3.2</t>
  </si>
  <si>
    <t>3.2.1</t>
  </si>
  <si>
    <t>5.3</t>
  </si>
  <si>
    <t xml:space="preserve">Vaso sanitário c/ caixa de descarga plástica - inc. assento plástico com engate flexível adptador,  flange , joelho, nípel , plug, te luva, parafuso e demais acessórios.   </t>
  </si>
  <si>
    <t>Torneira plastica para banheiro, fornecimento e instalação</t>
  </si>
  <si>
    <t>Kit acessórios para banheiro contendo cabide, papeleira, porta toalha argola, porta toalha reto e saboneteira em material inox ou alumínio. Fornecimento e instalação</t>
  </si>
  <si>
    <t>74156/3</t>
  </si>
  <si>
    <t>Estaca manual a trado diametro de  20cm em Concreto armado Fck = 15 Mpa com 3 Ø 8mm corridos e comprimento de 1,5 m</t>
  </si>
  <si>
    <t>Viga baldrame Aço CA-50 corrido 4 x  Ø 8 mm / estribo Ø 6,3mm a cada 20 cm.</t>
  </si>
  <si>
    <t>Grauteamento vertical com Graute Fgk 20 Mpa</t>
  </si>
  <si>
    <t>Amarração Laterais e parede central</t>
  </si>
  <si>
    <t>2.5</t>
  </si>
  <si>
    <t>Impermeabilização das vigas baldrames  com tinta asfáltica diluida em solvente - 2 demãos 0,25 L/m²/demão</t>
  </si>
  <si>
    <t>L</t>
  </si>
  <si>
    <t>FUNDAÇÕES - Estacas Ø 20 cm e Vigas 16 x 20 cm (H)</t>
  </si>
  <si>
    <t>Concreto  fck=20MPa, fornecimento, lançamento vibração e  impermeabilização</t>
  </si>
  <si>
    <t xml:space="preserve">Telha ondulada  de fibrocimento, esp. 6mm, inclusive juntas de vedação e acessórios de fixação. Fornecimento e instalação </t>
  </si>
  <si>
    <r>
      <rPr>
        <b/>
        <sz val="9"/>
        <rFont val="Arial"/>
        <family val="2"/>
      </rPr>
      <t>Sumidouro</t>
    </r>
    <r>
      <rPr>
        <sz val="9"/>
        <rFont val="Arial"/>
        <family val="2"/>
      </rPr>
      <t xml:space="preserve"> em tijolo gradeado com diâmetro de 0,85m e altura de 0,90 m inclusive tubulações e conexões</t>
    </r>
  </si>
  <si>
    <t>OBRA: Banheiros populares</t>
  </si>
  <si>
    <t xml:space="preserve">      DESCRIMINAÇÃO   DOS SERVIÇOS</t>
  </si>
  <si>
    <t>4 BANHEIROS / MÊS</t>
  </si>
  <si>
    <t>Junho   de   2016</t>
  </si>
  <si>
    <t>Juliano Pozzi Pereira</t>
  </si>
  <si>
    <t>Prefeito Municipal</t>
  </si>
  <si>
    <t>Marcelo Girotto de Carvalho</t>
  </si>
  <si>
    <t>Engenheiro Municipal</t>
  </si>
  <si>
    <t>CREA 134845-D</t>
  </si>
  <si>
    <t>OBRA: BANHEIROS POPULARES</t>
  </si>
  <si>
    <t>_____________________________</t>
  </si>
  <si>
    <t>____________________________</t>
  </si>
  <si>
    <t>1 BANHEIRO / SEMANA</t>
  </si>
  <si>
    <t>DIA</t>
  </si>
</sst>
</file>

<file path=xl/styles.xml><?xml version="1.0" encoding="utf-8"?>
<styleSheet xmlns="http://schemas.openxmlformats.org/spreadsheetml/2006/main">
  <numFmts count="11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&quot;* #,##0.00_);_(&quot;R$&quot;* \(#,##0.00\);_(&quot;R$&quot;* &quot;-&quot;??_);_(@_)"/>
    <numFmt numFmtId="166" formatCode="00"/>
    <numFmt numFmtId="167" formatCode="0.0000"/>
    <numFmt numFmtId="168" formatCode="_ &quot;R$&quot;* #,##0.00_ ;_ &quot;R$&quot;* \-#,##0.00_ ;_ &quot;R$&quot;* &quot;-&quot;??_ ;_ @_ "/>
    <numFmt numFmtId="169" formatCode="_(* #,##0.0_);_(* \(#,##0.0\);_(* &quot;-&quot;??_);_(@_)"/>
    <numFmt numFmtId="170" formatCode="_(&quot;R$ &quot;* #,##0.00_);_(&quot;R$ &quot;* \(#,##0.00\);_(&quot;R$ &quot;* &quot;-&quot;??_);_(@_)"/>
    <numFmt numFmtId="171" formatCode="0.000"/>
    <numFmt numFmtId="172" formatCode="0.0"/>
  </numFmts>
  <fonts count="20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color indexed="22"/>
      <name val="Arial"/>
      <family val="2"/>
    </font>
    <font>
      <b/>
      <sz val="8"/>
      <name val="Arial"/>
      <family val="2"/>
    </font>
    <font>
      <b/>
      <sz val="9"/>
      <color indexed="8"/>
      <name val="Arial-MT"/>
      <family val="2"/>
    </font>
    <font>
      <b/>
      <sz val="20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Calibri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14"/>
      <name val="Arial"/>
      <family val="2"/>
    </font>
    <font>
      <b/>
      <sz val="1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170" fontId="1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26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2" borderId="0" xfId="0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right"/>
    </xf>
    <xf numFmtId="164" fontId="0" fillId="0" borderId="0" xfId="0" applyNumberFormat="1" applyFill="1"/>
    <xf numFmtId="0" fontId="3" fillId="0" borderId="0" xfId="0" applyFont="1" applyFill="1"/>
    <xf numFmtId="164" fontId="3" fillId="0" borderId="0" xfId="0" applyNumberFormat="1" applyFont="1" applyFill="1"/>
    <xf numFmtId="165" fontId="3" fillId="0" borderId="0" xfId="0" applyNumberFormat="1" applyFont="1" applyFill="1"/>
    <xf numFmtId="164" fontId="0" fillId="0" borderId="0" xfId="0" applyNumberFormat="1" applyFill="1" applyBorder="1"/>
    <xf numFmtId="164" fontId="1" fillId="0" borderId="0" xfId="0" applyNumberFormat="1" applyFont="1" applyFill="1"/>
    <xf numFmtId="0" fontId="1" fillId="0" borderId="0" xfId="0" applyFont="1" applyFill="1"/>
    <xf numFmtId="0" fontId="1" fillId="0" borderId="0" xfId="0" applyFont="1"/>
    <xf numFmtId="0" fontId="0" fillId="0" borderId="0" xfId="0" applyFill="1" applyBorder="1"/>
    <xf numFmtId="43" fontId="0" fillId="0" borderId="0" xfId="0" applyNumberFormat="1" applyFill="1" applyBorder="1"/>
    <xf numFmtId="167" fontId="1" fillId="0" borderId="0" xfId="0" applyNumberFormat="1" applyFont="1" applyFill="1"/>
    <xf numFmtId="0" fontId="1" fillId="0" borderId="21" xfId="0" applyFont="1" applyBorder="1"/>
    <xf numFmtId="0" fontId="5" fillId="0" borderId="0" xfId="0" applyFont="1" applyBorder="1"/>
    <xf numFmtId="0" fontId="5" fillId="0" borderId="0" xfId="0" applyFont="1" applyBorder="1" applyAlignment="1"/>
    <xf numFmtId="0" fontId="5" fillId="0" borderId="24" xfId="0" applyFont="1" applyBorder="1"/>
    <xf numFmtId="0" fontId="5" fillId="0" borderId="21" xfId="0" applyFont="1" applyBorder="1"/>
    <xf numFmtId="49" fontId="5" fillId="0" borderId="21" xfId="0" applyNumberFormat="1" applyFont="1" applyBorder="1" applyAlignment="1">
      <alignment horizontal="left" vertical="center"/>
    </xf>
    <xf numFmtId="49" fontId="5" fillId="0" borderId="0" xfId="0" applyNumberFormat="1" applyFont="1" applyBorder="1"/>
    <xf numFmtId="2" fontId="5" fillId="0" borderId="24" xfId="6" applyNumberFormat="1" applyFont="1" applyBorder="1"/>
    <xf numFmtId="2" fontId="5" fillId="0" borderId="26" xfId="6" applyNumberFormat="1" applyFont="1" applyBorder="1" applyProtection="1"/>
    <xf numFmtId="2" fontId="5" fillId="0" borderId="0" xfId="6" applyNumberFormat="1" applyFont="1" applyBorder="1" applyAlignment="1"/>
    <xf numFmtId="2" fontId="6" fillId="0" borderId="27" xfId="6" applyNumberFormat="1" applyFont="1" applyBorder="1" applyAlignment="1">
      <alignment horizontal="centerContinuous"/>
    </xf>
    <xf numFmtId="168" fontId="6" fillId="0" borderId="30" xfId="1" applyNumberFormat="1" applyFont="1" applyBorder="1" applyAlignment="1">
      <alignment horizontal="center"/>
    </xf>
    <xf numFmtId="2" fontId="5" fillId="0" borderId="0" xfId="6" applyNumberFormat="1" applyFont="1"/>
    <xf numFmtId="2" fontId="5" fillId="0" borderId="0" xfId="6" applyNumberFormat="1" applyFont="1" applyAlignment="1">
      <alignment horizontal="center"/>
    </xf>
    <xf numFmtId="2" fontId="5" fillId="0" borderId="0" xfId="6" applyNumberFormat="1" applyFont="1" applyAlignment="1"/>
    <xf numFmtId="2" fontId="5" fillId="0" borderId="0" xfId="6" applyNumberFormat="1" applyFont="1" applyBorder="1" applyProtection="1">
      <protection locked="0"/>
    </xf>
    <xf numFmtId="2" fontId="5" fillId="0" borderId="0" xfId="6" applyNumberFormat="1" applyFont="1" applyBorder="1"/>
    <xf numFmtId="0" fontId="5" fillId="0" borderId="0" xfId="0" applyFont="1" applyAlignment="1"/>
    <xf numFmtId="2" fontId="5" fillId="0" borderId="9" xfId="6" applyNumberFormat="1" applyFont="1" applyBorder="1"/>
    <xf numFmtId="165" fontId="6" fillId="0" borderId="16" xfId="1" applyFont="1" applyBorder="1" applyAlignment="1">
      <alignment horizontal="center"/>
    </xf>
    <xf numFmtId="0" fontId="1" fillId="0" borderId="0" xfId="0" applyFont="1" applyBorder="1" applyAlignment="1"/>
    <xf numFmtId="2" fontId="5" fillId="0" borderId="0" xfId="6" applyNumberFormat="1" applyFont="1" applyFill="1" applyAlignment="1"/>
    <xf numFmtId="2" fontId="5" fillId="0" borderId="0" xfId="6" applyNumberFormat="1" applyFont="1" applyFill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165" fontId="2" fillId="0" borderId="15" xfId="1" applyFont="1" applyBorder="1"/>
    <xf numFmtId="165" fontId="2" fillId="0" borderId="32" xfId="1" applyFont="1" applyBorder="1"/>
    <xf numFmtId="0" fontId="9" fillId="0" borderId="0" xfId="0" applyFont="1" applyBorder="1" applyAlignment="1"/>
    <xf numFmtId="0" fontId="9" fillId="0" borderId="0" xfId="0" applyFont="1" applyBorder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4" fillId="0" borderId="1" xfId="0" applyFont="1" applyBorder="1"/>
    <xf numFmtId="0" fontId="12" fillId="0" borderId="1" xfId="0" applyFont="1" applyBorder="1"/>
    <xf numFmtId="0" fontId="4" fillId="0" borderId="1" xfId="0" applyFont="1" applyBorder="1" applyAlignment="1">
      <alignment horizontal="center"/>
    </xf>
    <xf numFmtId="164" fontId="4" fillId="0" borderId="1" xfId="3" applyFont="1" applyBorder="1" applyAlignment="1">
      <alignment horizontal="right"/>
    </xf>
    <xf numFmtId="164" fontId="4" fillId="0" borderId="1" xfId="0" applyNumberFormat="1" applyFont="1" applyBorder="1"/>
    <xf numFmtId="0" fontId="4" fillId="0" borderId="1" xfId="0" applyNumberFormat="1" applyFont="1" applyBorder="1"/>
    <xf numFmtId="2" fontId="4" fillId="0" borderId="1" xfId="3" applyNumberFormat="1" applyFont="1" applyBorder="1" applyAlignment="1">
      <alignment horizontal="right"/>
    </xf>
    <xf numFmtId="165" fontId="4" fillId="0" borderId="1" xfId="1" applyFont="1" applyBorder="1" applyAlignment="1">
      <alignment horizontal="right"/>
    </xf>
    <xf numFmtId="165" fontId="4" fillId="0" borderId="1" xfId="1" applyFont="1" applyBorder="1"/>
    <xf numFmtId="10" fontId="4" fillId="0" borderId="1" xfId="2" applyNumberFormat="1" applyFont="1" applyBorder="1"/>
    <xf numFmtId="165" fontId="12" fillId="0" borderId="1" xfId="1" applyFont="1" applyBorder="1"/>
    <xf numFmtId="9" fontId="12" fillId="0" borderId="1" xfId="2" applyNumberFormat="1" applyFont="1" applyBorder="1"/>
    <xf numFmtId="10" fontId="12" fillId="0" borderId="1" xfId="2" applyNumberFormat="1" applyFont="1" applyBorder="1"/>
    <xf numFmtId="166" fontId="4" fillId="0" borderId="1" xfId="3" applyNumberFormat="1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2" fontId="4" fillId="0" borderId="2" xfId="3" applyNumberFormat="1" applyFont="1" applyBorder="1" applyAlignment="1">
      <alignment horizontal="right"/>
    </xf>
    <xf numFmtId="165" fontId="4" fillId="0" borderId="2" xfId="1" applyFont="1" applyBorder="1" applyAlignment="1">
      <alignment horizontal="right"/>
    </xf>
    <xf numFmtId="0" fontId="4" fillId="0" borderId="4" xfId="0" applyFont="1" applyBorder="1"/>
    <xf numFmtId="165" fontId="4" fillId="0" borderId="1" xfId="1" applyFont="1" applyFill="1" applyBorder="1" applyAlignment="1">
      <alignment horizontal="right"/>
    </xf>
    <xf numFmtId="165" fontId="12" fillId="0" borderId="1" xfId="1" applyFont="1" applyFill="1" applyBorder="1"/>
    <xf numFmtId="9" fontId="12" fillId="0" borderId="1" xfId="2" applyNumberFormat="1" applyFont="1" applyFill="1" applyBorder="1"/>
    <xf numFmtId="10" fontId="12" fillId="0" borderId="1" xfId="2" applyNumberFormat="1" applyFont="1" applyFill="1" applyBorder="1"/>
    <xf numFmtId="0" fontId="12" fillId="0" borderId="4" xfId="0" applyFont="1" applyBorder="1"/>
    <xf numFmtId="2" fontId="4" fillId="0" borderId="1" xfId="1" applyNumberFormat="1" applyFont="1" applyBorder="1" applyAlignment="1">
      <alignment horizontal="right"/>
    </xf>
    <xf numFmtId="1" fontId="4" fillId="0" borderId="1" xfId="1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2" fillId="0" borderId="4" xfId="0" applyFont="1" applyBorder="1" applyAlignment="1">
      <alignment horizontal="left"/>
    </xf>
    <xf numFmtId="0" fontId="4" fillId="0" borderId="4" xfId="0" applyFont="1" applyFill="1" applyBorder="1"/>
    <xf numFmtId="0" fontId="4" fillId="0" borderId="1" xfId="0" applyFont="1" applyFill="1" applyBorder="1" applyAlignment="1">
      <alignment horizontal="center"/>
    </xf>
    <xf numFmtId="2" fontId="4" fillId="0" borderId="1" xfId="1" applyNumberFormat="1" applyFont="1" applyFill="1" applyBorder="1" applyAlignment="1">
      <alignment horizontal="right"/>
    </xf>
    <xf numFmtId="0" fontId="4" fillId="0" borderId="1" xfId="0" applyFont="1" applyFill="1" applyBorder="1"/>
    <xf numFmtId="165" fontId="4" fillId="0" borderId="1" xfId="1" applyFont="1" applyFill="1" applyBorder="1"/>
    <xf numFmtId="10" fontId="4" fillId="0" borderId="1" xfId="2" applyNumberFormat="1" applyFont="1" applyFill="1" applyBorder="1"/>
    <xf numFmtId="0" fontId="4" fillId="0" borderId="1" xfId="0" applyFont="1" applyBorder="1" applyAlignment="1">
      <alignment horizontal="right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4" fillId="0" borderId="0" xfId="0" applyFont="1" applyFill="1" applyBorder="1" applyAlignment="1"/>
    <xf numFmtId="2" fontId="4" fillId="0" borderId="0" xfId="0" applyNumberFormat="1" applyFont="1" applyFill="1" applyBorder="1" applyAlignment="1"/>
    <xf numFmtId="43" fontId="4" fillId="0" borderId="0" xfId="0" applyNumberFormat="1" applyFont="1" applyFill="1" applyBorder="1" applyAlignment="1"/>
    <xf numFmtId="0" fontId="12" fillId="0" borderId="4" xfId="0" applyFont="1" applyBorder="1" applyAlignment="1">
      <alignment horizontal="center"/>
    </xf>
    <xf numFmtId="0" fontId="12" fillId="0" borderId="1" xfId="0" applyFont="1" applyBorder="1" applyAlignment="1">
      <alignment vertical="center"/>
    </xf>
    <xf numFmtId="9" fontId="14" fillId="0" borderId="5" xfId="2" applyFont="1" applyBorder="1"/>
    <xf numFmtId="9" fontId="2" fillId="0" borderId="32" xfId="2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44" fontId="12" fillId="0" borderId="1" xfId="1" applyNumberFormat="1" applyFont="1" applyBorder="1"/>
    <xf numFmtId="165" fontId="4" fillId="2" borderId="1" xfId="1" applyFont="1" applyFill="1" applyBorder="1" applyAlignment="1">
      <alignment horizontal="right"/>
    </xf>
    <xf numFmtId="0" fontId="5" fillId="0" borderId="26" xfId="0" applyFont="1" applyBorder="1"/>
    <xf numFmtId="0" fontId="1" fillId="0" borderId="0" xfId="0" applyFont="1" applyBorder="1"/>
    <xf numFmtId="0" fontId="1" fillId="0" borderId="27" xfId="0" applyFont="1" applyBorder="1"/>
    <xf numFmtId="0" fontId="5" fillId="0" borderId="20" xfId="0" applyFont="1" applyBorder="1"/>
    <xf numFmtId="0" fontId="1" fillId="0" borderId="24" xfId="0" applyFont="1" applyBorder="1"/>
    <xf numFmtId="0" fontId="1" fillId="0" borderId="25" xfId="0" applyFont="1" applyBorder="1"/>
    <xf numFmtId="2" fontId="5" fillId="0" borderId="12" xfId="6" applyNumberFormat="1" applyFont="1" applyBorder="1" applyAlignment="1">
      <alignment horizontal="centerContinuous" shrinkToFit="1"/>
    </xf>
    <xf numFmtId="1" fontId="5" fillId="0" borderId="16" xfId="6" applyNumberFormat="1" applyFont="1" applyBorder="1" applyAlignment="1">
      <alignment horizontal="center"/>
    </xf>
    <xf numFmtId="165" fontId="5" fillId="0" borderId="16" xfId="1" applyFont="1" applyBorder="1" applyAlignment="1">
      <alignment horizontal="center"/>
    </xf>
    <xf numFmtId="2" fontId="5" fillId="0" borderId="30" xfId="6" applyNumberFormat="1" applyFont="1" applyFill="1" applyBorder="1" applyAlignment="1">
      <alignment horizontal="center"/>
    </xf>
    <xf numFmtId="2" fontId="16" fillId="0" borderId="31" xfId="6" applyNumberFormat="1" applyFont="1" applyFill="1" applyBorder="1" applyAlignment="1">
      <alignment horizontal="center"/>
    </xf>
    <xf numFmtId="164" fontId="5" fillId="0" borderId="2" xfId="3" applyFont="1" applyBorder="1" applyAlignment="1">
      <alignment horizontal="center" vertical="center"/>
    </xf>
    <xf numFmtId="169" fontId="5" fillId="3" borderId="14" xfId="3" applyNumberFormat="1" applyFont="1" applyFill="1" applyBorder="1" applyAlignment="1">
      <alignment horizontal="center" vertical="center"/>
    </xf>
    <xf numFmtId="2" fontId="5" fillId="0" borderId="33" xfId="6" applyNumberFormat="1" applyFont="1" applyBorder="1" applyAlignment="1">
      <alignment horizontal="centerContinuous" shrinkToFit="1"/>
    </xf>
    <xf numFmtId="164" fontId="5" fillId="0" borderId="13" xfId="3" applyNumberFormat="1" applyFont="1" applyFill="1" applyBorder="1" applyAlignment="1">
      <alignment horizontal="centerContinuous"/>
    </xf>
    <xf numFmtId="2" fontId="5" fillId="0" borderId="31" xfId="6" applyNumberFormat="1" applyFont="1" applyFill="1" applyBorder="1" applyAlignment="1">
      <alignment horizontal="center"/>
    </xf>
    <xf numFmtId="2" fontId="5" fillId="0" borderId="29" xfId="6" applyNumberFormat="1" applyFont="1" applyBorder="1" applyAlignment="1">
      <alignment horizontal="center" shrinkToFit="1"/>
    </xf>
    <xf numFmtId="2" fontId="5" fillId="0" borderId="3" xfId="6" applyNumberFormat="1" applyFont="1" applyFill="1" applyBorder="1" applyAlignment="1" applyProtection="1">
      <alignment horizontal="center"/>
      <protection locked="0"/>
    </xf>
    <xf numFmtId="2" fontId="5" fillId="0" borderId="4" xfId="6" applyNumberFormat="1" applyFont="1" applyFill="1" applyBorder="1" applyAlignment="1" applyProtection="1">
      <alignment horizontal="center"/>
      <protection locked="0"/>
    </xf>
    <xf numFmtId="164" fontId="5" fillId="0" borderId="13" xfId="3" applyNumberFormat="1" applyFont="1" applyFill="1" applyBorder="1" applyAlignment="1">
      <alignment horizontal="center"/>
    </xf>
    <xf numFmtId="164" fontId="6" fillId="0" borderId="2" xfId="3" applyFont="1" applyBorder="1" applyAlignment="1">
      <alignment horizontal="left" vertical="center"/>
    </xf>
    <xf numFmtId="164" fontId="6" fillId="0" borderId="2" xfId="3" applyFont="1" applyBorder="1" applyAlignment="1">
      <alignment horizontal="center" vertical="center"/>
    </xf>
    <xf numFmtId="2" fontId="6" fillId="0" borderId="13" xfId="6" applyNumberFormat="1" applyFont="1" applyBorder="1" applyAlignment="1">
      <alignment horizontal="centerContinuous"/>
    </xf>
    <xf numFmtId="2" fontId="6" fillId="0" borderId="32" xfId="6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2" fillId="0" borderId="4" xfId="0" applyFont="1" applyBorder="1" applyAlignment="1"/>
    <xf numFmtId="0" fontId="12" fillId="0" borderId="5" xfId="0" applyFont="1" applyBorder="1" applyAlignment="1"/>
    <xf numFmtId="0" fontId="12" fillId="0" borderId="6" xfId="0" applyFont="1" applyBorder="1" applyAlignme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0" fontId="3" fillId="0" borderId="0" xfId="2" applyNumberFormat="1" applyFont="1" applyFill="1"/>
    <xf numFmtId="164" fontId="4" fillId="0" borderId="1" xfId="3" applyFont="1" applyFill="1" applyBorder="1" applyAlignment="1">
      <alignment horizontal="right"/>
    </xf>
    <xf numFmtId="2" fontId="4" fillId="0" borderId="1" xfId="1" applyNumberFormat="1" applyFont="1" applyBorder="1" applyAlignment="1">
      <alignment horizontal="center"/>
    </xf>
    <xf numFmtId="171" fontId="4" fillId="0" borderId="1" xfId="1" applyNumberFormat="1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0" fontId="6" fillId="0" borderId="16" xfId="2" applyNumberFormat="1" applyFont="1" applyFill="1" applyBorder="1" applyAlignment="1">
      <alignment horizontal="centerContinuous"/>
    </xf>
    <xf numFmtId="10" fontId="6" fillId="0" borderId="17" xfId="2" applyNumberFormat="1" applyFont="1" applyFill="1" applyBorder="1" applyAlignment="1">
      <alignment horizontal="center"/>
    </xf>
    <xf numFmtId="10" fontId="5" fillId="0" borderId="17" xfId="2" applyNumberFormat="1" applyFont="1" applyFill="1" applyBorder="1" applyAlignment="1">
      <alignment horizontal="center"/>
    </xf>
    <xf numFmtId="10" fontId="5" fillId="0" borderId="16" xfId="2" applyNumberFormat="1" applyFont="1" applyFill="1" applyBorder="1" applyAlignment="1">
      <alignment horizontal="centerContinuous"/>
    </xf>
    <xf numFmtId="10" fontId="5" fillId="0" borderId="11" xfId="2" applyNumberFormat="1" applyFont="1" applyFill="1" applyBorder="1" applyAlignment="1">
      <alignment horizontal="center"/>
    </xf>
    <xf numFmtId="10" fontId="6" fillId="0" borderId="11" xfId="2" applyNumberFormat="1" applyFont="1" applyFill="1" applyBorder="1" applyAlignment="1">
      <alignment horizontal="center"/>
    </xf>
    <xf numFmtId="2" fontId="5" fillId="0" borderId="12" xfId="6" applyNumberFormat="1" applyFont="1" applyBorder="1" applyAlignment="1">
      <alignment shrinkToFit="1"/>
    </xf>
    <xf numFmtId="172" fontId="1" fillId="0" borderId="0" xfId="0" applyNumberFormat="1" applyFont="1"/>
    <xf numFmtId="2" fontId="5" fillId="0" borderId="24" xfId="6" applyNumberFormat="1" applyFont="1" applyBorder="1" applyAlignment="1">
      <alignment horizontal="center"/>
    </xf>
    <xf numFmtId="0" fontId="14" fillId="0" borderId="0" xfId="0" applyFont="1" applyFill="1" applyAlignment="1">
      <alignment horizontal="center"/>
    </xf>
    <xf numFmtId="2" fontId="5" fillId="0" borderId="21" xfId="6" applyNumberFormat="1" applyFont="1" applyBorder="1" applyProtection="1"/>
    <xf numFmtId="2" fontId="5" fillId="0" borderId="21" xfId="6" applyNumberFormat="1" applyFont="1" applyBorder="1" applyAlignment="1" applyProtection="1"/>
    <xf numFmtId="2" fontId="5" fillId="0" borderId="21" xfId="6" applyNumberFormat="1" applyFont="1" applyBorder="1" applyAlignment="1" applyProtection="1">
      <alignment horizontal="center"/>
    </xf>
    <xf numFmtId="2" fontId="5" fillId="0" borderId="21" xfId="6" applyNumberFormat="1" applyFont="1" applyBorder="1" applyAlignment="1"/>
    <xf numFmtId="44" fontId="1" fillId="0" borderId="0" xfId="0" applyNumberFormat="1" applyFont="1"/>
    <xf numFmtId="0" fontId="1" fillId="0" borderId="24" xfId="0" applyFont="1" applyBorder="1" applyAlignment="1"/>
    <xf numFmtId="0" fontId="1" fillId="0" borderId="26" xfId="0" applyFont="1" applyBorder="1"/>
    <xf numFmtId="2" fontId="5" fillId="0" borderId="26" xfId="6" applyNumberFormat="1" applyFont="1" applyBorder="1" applyAlignment="1" applyProtection="1">
      <alignment horizontal="centerContinuous"/>
      <protection locked="0"/>
    </xf>
    <xf numFmtId="2" fontId="6" fillId="0" borderId="34" xfId="6" applyNumberFormat="1" applyFont="1" applyBorder="1" applyAlignment="1"/>
    <xf numFmtId="2" fontId="7" fillId="0" borderId="20" xfId="6" applyNumberFormat="1" applyFont="1" applyFill="1" applyBorder="1" applyProtection="1"/>
    <xf numFmtId="0" fontId="7" fillId="0" borderId="23" xfId="0" applyFont="1" applyFill="1" applyBorder="1"/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12" fillId="0" borderId="1" xfId="0" applyFont="1" applyBorder="1" applyAlignment="1"/>
    <xf numFmtId="0" fontId="12" fillId="0" borderId="4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2" borderId="4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12" fillId="0" borderId="8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6" fillId="0" borderId="4" xfId="0" applyFont="1" applyBorder="1" applyAlignment="1">
      <alignment horizontal="left" wrapText="1"/>
    </xf>
    <xf numFmtId="0" fontId="16" fillId="0" borderId="5" xfId="0" applyFont="1" applyBorder="1" applyAlignment="1">
      <alignment horizontal="left" wrapText="1"/>
    </xf>
    <xf numFmtId="0" fontId="16" fillId="0" borderId="6" xfId="0" applyFont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0" fontId="12" fillId="0" borderId="4" xfId="0" applyFont="1" applyFill="1" applyBorder="1" applyAlignment="1">
      <alignment horizontal="left"/>
    </xf>
    <xf numFmtId="0" fontId="12" fillId="0" borderId="5" xfId="0" applyFont="1" applyFill="1" applyBorder="1" applyAlignment="1">
      <alignment horizontal="left"/>
    </xf>
    <xf numFmtId="0" fontId="12" fillId="0" borderId="6" xfId="0" applyFont="1" applyFill="1" applyBorder="1" applyAlignment="1">
      <alignment horizontal="left"/>
    </xf>
    <xf numFmtId="0" fontId="1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7" fillId="0" borderId="4" xfId="0" applyFont="1" applyFill="1" applyBorder="1" applyAlignment="1">
      <alignment horizontal="left" wrapText="1"/>
    </xf>
    <xf numFmtId="0" fontId="17" fillId="0" borderId="5" xfId="0" applyFont="1" applyFill="1" applyBorder="1" applyAlignment="1">
      <alignment horizontal="left" wrapText="1"/>
    </xf>
    <xf numFmtId="0" fontId="17" fillId="0" borderId="6" xfId="0" applyFont="1" applyFill="1" applyBorder="1" applyAlignment="1">
      <alignment horizontal="left" wrapText="1"/>
    </xf>
    <xf numFmtId="0" fontId="12" fillId="2" borderId="5" xfId="0" applyFont="1" applyFill="1" applyBorder="1" applyAlignment="1">
      <alignment horizontal="left" wrapText="1"/>
    </xf>
    <xf numFmtId="0" fontId="12" fillId="2" borderId="6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horizontal="left"/>
    </xf>
    <xf numFmtId="0" fontId="16" fillId="2" borderId="5" xfId="0" applyFont="1" applyFill="1" applyBorder="1" applyAlignment="1">
      <alignment horizontal="left"/>
    </xf>
    <xf numFmtId="0" fontId="16" fillId="2" borderId="6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26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2" fontId="6" fillId="0" borderId="23" xfId="6" applyNumberFormat="1" applyFont="1" applyBorder="1" applyAlignment="1">
      <alignment horizontal="center" vertical="center"/>
    </xf>
    <xf numFmtId="2" fontId="6" fillId="0" borderId="25" xfId="6" applyNumberFormat="1" applyFont="1" applyBorder="1" applyAlignment="1">
      <alignment horizontal="center" vertical="center"/>
    </xf>
    <xf numFmtId="2" fontId="6" fillId="0" borderId="20" xfId="6" applyNumberFormat="1" applyFont="1" applyBorder="1" applyAlignment="1">
      <alignment horizontal="center" vertical="center"/>
    </xf>
    <xf numFmtId="2" fontId="6" fillId="0" borderId="22" xfId="6" applyNumberFormat="1" applyFont="1" applyBorder="1" applyAlignment="1">
      <alignment horizontal="center" vertical="center"/>
    </xf>
    <xf numFmtId="2" fontId="1" fillId="0" borderId="7" xfId="6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2" fontId="6" fillId="0" borderId="13" xfId="6" applyNumberFormat="1" applyFont="1" applyBorder="1" applyAlignment="1">
      <alignment horizontal="center"/>
    </xf>
    <xf numFmtId="2" fontId="6" fillId="0" borderId="14" xfId="6" applyNumberFormat="1" applyFont="1" applyBorder="1" applyAlignment="1">
      <alignment horizontal="center"/>
    </xf>
    <xf numFmtId="2" fontId="6" fillId="0" borderId="15" xfId="6" applyNumberFormat="1" applyFont="1" applyBorder="1" applyAlignment="1">
      <alignment horizontal="center"/>
    </xf>
    <xf numFmtId="2" fontId="16" fillId="0" borderId="3" xfId="6" applyNumberFormat="1" applyFont="1" applyBorder="1" applyAlignment="1">
      <alignment horizontal="center"/>
    </xf>
    <xf numFmtId="2" fontId="16" fillId="0" borderId="10" xfId="6" applyNumberFormat="1" applyFont="1" applyBorder="1" applyAlignment="1">
      <alignment horizontal="center"/>
    </xf>
    <xf numFmtId="2" fontId="8" fillId="0" borderId="3" xfId="6" applyNumberFormat="1" applyFont="1" applyBorder="1" applyAlignment="1">
      <alignment horizontal="center"/>
    </xf>
    <xf numFmtId="2" fontId="8" fillId="0" borderId="10" xfId="6" applyNumberFormat="1" applyFont="1" applyBorder="1" applyAlignment="1">
      <alignment horizontal="center"/>
    </xf>
    <xf numFmtId="0" fontId="5" fillId="0" borderId="26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4" xfId="0" applyFont="1" applyBorder="1" applyAlignment="1">
      <alignment horizontal="left"/>
    </xf>
    <xf numFmtId="2" fontId="18" fillId="0" borderId="35" xfId="6" applyNumberFormat="1" applyFont="1" applyBorder="1" applyAlignment="1" applyProtection="1">
      <alignment horizontal="center" vertical="center"/>
    </xf>
    <xf numFmtId="2" fontId="18" fillId="0" borderId="7" xfId="6" applyNumberFormat="1" applyFont="1" applyBorder="1" applyAlignment="1" applyProtection="1">
      <alignment horizontal="center" vertical="center"/>
    </xf>
    <xf numFmtId="2" fontId="18" fillId="0" borderId="36" xfId="6" applyNumberFormat="1" applyFont="1" applyBorder="1" applyAlignment="1" applyProtection="1">
      <alignment horizontal="center" vertical="center"/>
    </xf>
    <xf numFmtId="2" fontId="18" fillId="0" borderId="3" xfId="6" applyNumberFormat="1" applyFont="1" applyBorder="1" applyAlignment="1" applyProtection="1">
      <alignment horizontal="center" vertical="center"/>
    </xf>
    <xf numFmtId="2" fontId="18" fillId="0" borderId="9" xfId="6" applyNumberFormat="1" applyFont="1" applyBorder="1" applyAlignment="1" applyProtection="1">
      <alignment horizontal="center" vertical="center"/>
    </xf>
    <xf numFmtId="2" fontId="18" fillId="0" borderId="10" xfId="6" applyNumberFormat="1" applyFont="1" applyBorder="1" applyAlignment="1" applyProtection="1">
      <alignment horizontal="center" vertical="center"/>
    </xf>
    <xf numFmtId="2" fontId="6" fillId="0" borderId="23" xfId="6" applyNumberFormat="1" applyFont="1" applyBorder="1" applyAlignment="1">
      <alignment horizontal="center"/>
    </xf>
    <xf numFmtId="2" fontId="6" fillId="0" borderId="24" xfId="6" applyNumberFormat="1" applyFont="1" applyBorder="1" applyAlignment="1">
      <alignment horizontal="center"/>
    </xf>
    <xf numFmtId="2" fontId="6" fillId="0" borderId="25" xfId="6" applyNumberFormat="1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3" xfId="0" applyFont="1" applyBorder="1" applyAlignment="1">
      <alignment horizontal="left"/>
    </xf>
    <xf numFmtId="2" fontId="5" fillId="0" borderId="26" xfId="6" applyNumberFormat="1" applyFont="1" applyBorder="1" applyAlignment="1">
      <alignment horizontal="center"/>
    </xf>
    <xf numFmtId="2" fontId="5" fillId="0" borderId="0" xfId="6" applyNumberFormat="1" applyFont="1" applyBorder="1" applyAlignment="1">
      <alignment horizontal="center"/>
    </xf>
    <xf numFmtId="2" fontId="5" fillId="0" borderId="23" xfId="6" applyNumberFormat="1" applyFont="1" applyBorder="1" applyAlignment="1">
      <alignment horizontal="center"/>
    </xf>
    <xf numFmtId="2" fontId="5" fillId="0" borderId="24" xfId="6" applyNumberFormat="1" applyFont="1" applyBorder="1" applyAlignment="1">
      <alignment horizontal="center"/>
    </xf>
    <xf numFmtId="2" fontId="5" fillId="0" borderId="18" xfId="6" applyNumberFormat="1" applyFont="1" applyBorder="1" applyAlignment="1">
      <alignment horizontal="center" textRotation="90"/>
    </xf>
    <xf numFmtId="0" fontId="5" fillId="0" borderId="28" xfId="0" applyFont="1" applyBorder="1" applyAlignment="1">
      <alignment textRotation="90"/>
    </xf>
    <xf numFmtId="0" fontId="5" fillId="0" borderId="19" xfId="0" applyFont="1" applyBorder="1" applyAlignment="1">
      <alignment textRotation="90"/>
    </xf>
    <xf numFmtId="2" fontId="10" fillId="0" borderId="20" xfId="6" applyNumberFormat="1" applyFont="1" applyBorder="1" applyAlignment="1">
      <alignment horizontal="center"/>
    </xf>
    <xf numFmtId="2" fontId="10" fillId="0" borderId="21" xfId="6" applyNumberFormat="1" applyFont="1" applyBorder="1" applyAlignment="1">
      <alignment horizontal="center"/>
    </xf>
    <xf numFmtId="2" fontId="10" fillId="0" borderId="22" xfId="6" applyNumberFormat="1" applyFont="1" applyBorder="1" applyAlignment="1">
      <alignment horizontal="center"/>
    </xf>
    <xf numFmtId="2" fontId="10" fillId="0" borderId="23" xfId="6" applyNumberFormat="1" applyFont="1" applyBorder="1" applyAlignment="1">
      <alignment horizontal="center"/>
    </xf>
    <xf numFmtId="2" fontId="10" fillId="0" borderId="24" xfId="6" applyNumberFormat="1" applyFont="1" applyBorder="1" applyAlignment="1">
      <alignment horizontal="center"/>
    </xf>
    <xf numFmtId="2" fontId="10" fillId="0" borderId="25" xfId="6" applyNumberFormat="1" applyFont="1" applyBorder="1" applyAlignment="1">
      <alignment horizontal="center"/>
    </xf>
  </cellXfs>
  <cellStyles count="10">
    <cellStyle name="Moeda" xfId="1" builtinId="4"/>
    <cellStyle name="Moeda 2" xfId="8"/>
    <cellStyle name="Moeda 3" xfId="7"/>
    <cellStyle name="Normal" xfId="0" builtinId="0"/>
    <cellStyle name="Normal 2" xfId="4"/>
    <cellStyle name="Normal 3" xfId="5"/>
    <cellStyle name="Normal_Plan1" xfId="6"/>
    <cellStyle name="Porcentagem" xfId="2" builtinId="5"/>
    <cellStyle name="Separador de milhares" xfId="3" builtinId="3"/>
    <cellStyle name="Vírgula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AK2302"/>
  <sheetViews>
    <sheetView tabSelected="1" zoomScale="110" zoomScaleNormal="110" workbookViewId="0">
      <selection activeCell="L4" sqref="L4"/>
    </sheetView>
  </sheetViews>
  <sheetFormatPr defaultRowHeight="12.75"/>
  <cols>
    <col min="1" max="1" width="6.85546875" customWidth="1"/>
    <col min="2" max="2" width="8.7109375" customWidth="1"/>
    <col min="3" max="3" width="7.140625" customWidth="1"/>
    <col min="4" max="4" width="6" customWidth="1"/>
    <col min="6" max="6" width="13.7109375" customWidth="1"/>
    <col min="7" max="7" width="31.42578125" customWidth="1"/>
    <col min="8" max="8" width="4.7109375" style="1" bestFit="1" customWidth="1"/>
    <col min="9" max="9" width="5.7109375" style="2" customWidth="1"/>
    <col min="10" max="10" width="11.28515625" style="2" bestFit="1" customWidth="1"/>
    <col min="11" max="11" width="10.42578125" style="2" bestFit="1" customWidth="1"/>
    <col min="12" max="12" width="15" customWidth="1"/>
    <col min="13" max="13" width="17.5703125" hidden="1" customWidth="1"/>
    <col min="14" max="14" width="8.28515625" bestFit="1" customWidth="1"/>
    <col min="15" max="15" width="7.85546875" bestFit="1" customWidth="1"/>
    <col min="16" max="16" width="12.85546875" style="3" bestFit="1" customWidth="1"/>
    <col min="17" max="17" width="13" style="3" bestFit="1" customWidth="1"/>
    <col min="18" max="18" width="10.28515625" style="3" bestFit="1" customWidth="1"/>
    <col min="19" max="21" width="9.140625" style="3"/>
    <col min="22" max="22" width="15.42578125" style="3" customWidth="1"/>
    <col min="23" max="37" width="9.140625" style="3"/>
  </cols>
  <sheetData>
    <row r="1" spans="1:37" ht="17.25" customHeight="1">
      <c r="A1" s="195" t="s">
        <v>105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pans="1:37">
      <c r="A2" s="196" t="s">
        <v>188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pans="1:37">
      <c r="A3" s="197" t="s">
        <v>104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</row>
    <row r="4" spans="1:37">
      <c r="A4" s="48" t="s">
        <v>87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</row>
    <row r="5" spans="1:37">
      <c r="A5" s="197" t="s">
        <v>66</v>
      </c>
      <c r="B5" s="197"/>
      <c r="C5" s="197"/>
      <c r="D5" s="197"/>
      <c r="E5" s="197"/>
      <c r="F5" s="197"/>
      <c r="G5" s="49"/>
      <c r="H5" s="49"/>
      <c r="I5" s="49"/>
      <c r="J5" s="49"/>
      <c r="K5" s="49"/>
      <c r="L5" s="50"/>
      <c r="M5" s="50"/>
      <c r="N5" s="50"/>
      <c r="O5" s="50"/>
      <c r="P5" s="8"/>
      <c r="Q5" s="8"/>
      <c r="R5" s="8"/>
      <c r="S5" s="8"/>
      <c r="T5" s="8"/>
      <c r="U5" s="8"/>
      <c r="V5" s="13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</row>
    <row r="6" spans="1:37">
      <c r="A6" s="200" t="s">
        <v>0</v>
      </c>
      <c r="B6" s="198" t="s">
        <v>58</v>
      </c>
      <c r="C6" s="200" t="s">
        <v>7</v>
      </c>
      <c r="D6" s="200"/>
      <c r="E6" s="200"/>
      <c r="F6" s="200"/>
      <c r="G6" s="200"/>
      <c r="H6" s="200" t="s">
        <v>2</v>
      </c>
      <c r="I6" s="51"/>
      <c r="J6" s="42" t="s">
        <v>50</v>
      </c>
      <c r="K6" s="41" t="s">
        <v>145</v>
      </c>
      <c r="L6" s="41" t="s">
        <v>106</v>
      </c>
      <c r="M6" s="41" t="s">
        <v>107</v>
      </c>
      <c r="N6" s="41" t="s">
        <v>112</v>
      </c>
      <c r="O6" s="41" t="s">
        <v>51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10.5" customHeight="1">
      <c r="A7" s="200"/>
      <c r="B7" s="199"/>
      <c r="C7" s="200"/>
      <c r="D7" s="200"/>
      <c r="E7" s="200"/>
      <c r="F7" s="200"/>
      <c r="G7" s="200"/>
      <c r="H7" s="200"/>
      <c r="I7" s="52" t="s">
        <v>57</v>
      </c>
      <c r="J7" s="126" t="s">
        <v>134</v>
      </c>
      <c r="K7" s="41"/>
      <c r="L7" s="53"/>
      <c r="M7" s="53"/>
      <c r="N7" s="53"/>
      <c r="O7" s="53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</row>
    <row r="8" spans="1:37">
      <c r="A8" s="54" t="s">
        <v>8</v>
      </c>
      <c r="B8" s="54"/>
      <c r="C8" s="169" t="s">
        <v>10</v>
      </c>
      <c r="D8" s="169"/>
      <c r="E8" s="169"/>
      <c r="F8" s="169"/>
      <c r="G8" s="169"/>
      <c r="H8" s="55"/>
      <c r="I8" s="56"/>
      <c r="J8" s="56"/>
      <c r="K8" s="56"/>
      <c r="L8" s="57"/>
      <c r="M8" s="57"/>
      <c r="N8" s="58"/>
      <c r="O8" s="53"/>
      <c r="P8" s="8"/>
      <c r="Q8" s="13" t="s">
        <v>144</v>
      </c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</row>
    <row r="9" spans="1:37">
      <c r="A9" s="53" t="s">
        <v>9</v>
      </c>
      <c r="B9" s="53" t="s">
        <v>59</v>
      </c>
      <c r="C9" s="164" t="s">
        <v>130</v>
      </c>
      <c r="D9" s="164"/>
      <c r="E9" s="164"/>
      <c r="F9" s="164"/>
      <c r="G9" s="164"/>
      <c r="H9" s="55" t="s">
        <v>4</v>
      </c>
      <c r="I9" s="59">
        <v>3</v>
      </c>
      <c r="J9" s="60">
        <v>3.83</v>
      </c>
      <c r="K9" s="60">
        <f>J9+(J9*$Q$9)</f>
        <v>4.6909840000000003</v>
      </c>
      <c r="L9" s="61">
        <f>TRUNC(I9*K9,2)</f>
        <v>14.07</v>
      </c>
      <c r="M9" s="61">
        <f t="shared" ref="M9" si="0">L9*30</f>
        <v>422.1</v>
      </c>
      <c r="N9" s="62">
        <f>L9/L10</f>
        <v>1</v>
      </c>
      <c r="O9" s="62">
        <f>L9/$L$84</f>
        <v>2.0076653719817241E-3</v>
      </c>
      <c r="P9" s="9"/>
      <c r="Q9" s="133">
        <v>0.2248</v>
      </c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</row>
    <row r="10" spans="1:37" ht="11.25" customHeight="1">
      <c r="A10" s="165" t="s">
        <v>111</v>
      </c>
      <c r="B10" s="165"/>
      <c r="C10" s="165"/>
      <c r="D10" s="165"/>
      <c r="E10" s="165"/>
      <c r="F10" s="165"/>
      <c r="G10" s="165"/>
      <c r="H10" s="165"/>
      <c r="I10" s="165"/>
      <c r="J10" s="165"/>
      <c r="K10" s="60"/>
      <c r="L10" s="63">
        <f>L9</f>
        <v>14.07</v>
      </c>
      <c r="M10" s="63">
        <f>L10*30</f>
        <v>422.1</v>
      </c>
      <c r="N10" s="64">
        <f>L10/L10</f>
        <v>1</v>
      </c>
      <c r="O10" s="65">
        <f>L10/$L$84</f>
        <v>2.0076653719817241E-3</v>
      </c>
      <c r="P10" s="9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</row>
    <row r="11" spans="1:37">
      <c r="A11" s="54" t="s">
        <v>11</v>
      </c>
      <c r="B11" s="54"/>
      <c r="C11" s="165" t="s">
        <v>184</v>
      </c>
      <c r="D11" s="165"/>
      <c r="E11" s="165"/>
      <c r="F11" s="165"/>
      <c r="G11" s="165"/>
      <c r="H11" s="55"/>
      <c r="I11" s="66"/>
      <c r="J11" s="56"/>
      <c r="K11" s="60"/>
      <c r="L11" s="61"/>
      <c r="M11" s="61"/>
      <c r="N11" s="62"/>
      <c r="O11" s="62"/>
      <c r="P11" s="9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</row>
    <row r="12" spans="1:37" ht="25.5" customHeight="1">
      <c r="A12" s="67" t="s">
        <v>12</v>
      </c>
      <c r="B12" s="51" t="s">
        <v>176</v>
      </c>
      <c r="C12" s="176" t="s">
        <v>177</v>
      </c>
      <c r="D12" s="177"/>
      <c r="E12" s="177"/>
      <c r="F12" s="177"/>
      <c r="G12" s="178"/>
      <c r="H12" s="68" t="s">
        <v>6</v>
      </c>
      <c r="I12" s="69">
        <v>8</v>
      </c>
      <c r="J12" s="70">
        <v>45.6</v>
      </c>
      <c r="K12" s="60">
        <f>J12+(J12*$Q$9)</f>
        <v>55.850880000000004</v>
      </c>
      <c r="L12" s="61">
        <f>TRUNC(I12*K12,2)</f>
        <v>446.8</v>
      </c>
      <c r="M12" s="61">
        <f t="shared" ref="M12:M58" si="1">L12*30</f>
        <v>13404</v>
      </c>
      <c r="N12" s="62">
        <f>L12/$L$17</f>
        <v>0.50948151019989285</v>
      </c>
      <c r="O12" s="62">
        <f t="shared" ref="O12:O17" si="2">L12/$L$84</f>
        <v>6.3754434129455181E-2</v>
      </c>
      <c r="P12" s="9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</row>
    <row r="13" spans="1:37" ht="13.5" customHeight="1">
      <c r="A13" s="67" t="s">
        <v>63</v>
      </c>
      <c r="B13" s="51">
        <v>5652</v>
      </c>
      <c r="C13" s="173" t="s">
        <v>148</v>
      </c>
      <c r="D13" s="174"/>
      <c r="E13" s="174"/>
      <c r="F13" s="174"/>
      <c r="G13" s="175"/>
      <c r="H13" s="68" t="s">
        <v>5</v>
      </c>
      <c r="I13" s="69">
        <f>7.22*0.12*0.05</f>
        <v>4.3319999999999997E-2</v>
      </c>
      <c r="J13" s="70">
        <v>251.08</v>
      </c>
      <c r="K13" s="60">
        <f>J13+(J13*$Q$9)</f>
        <v>307.522784</v>
      </c>
      <c r="L13" s="61">
        <f t="shared" ref="L13:L16" si="3">TRUNC(I13*K13,2)</f>
        <v>13.32</v>
      </c>
      <c r="M13" s="61">
        <f t="shared" si="1"/>
        <v>399.6</v>
      </c>
      <c r="N13" s="62">
        <f>L13/$L$17</f>
        <v>1.5188660957615426E-2</v>
      </c>
      <c r="O13" s="62">
        <f t="shared" si="2"/>
        <v>1.9006469619613762E-3</v>
      </c>
      <c r="P13" s="9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</row>
    <row r="14" spans="1:37" ht="13.5" customHeight="1">
      <c r="A14" s="67" t="s">
        <v>150</v>
      </c>
      <c r="B14" s="51" t="s">
        <v>147</v>
      </c>
      <c r="C14" s="173" t="s">
        <v>185</v>
      </c>
      <c r="D14" s="174"/>
      <c r="E14" s="174"/>
      <c r="F14" s="174"/>
      <c r="G14" s="175"/>
      <c r="H14" s="68" t="s">
        <v>5</v>
      </c>
      <c r="I14" s="69">
        <f>(1.58*2+2.03*2)*0.16*0.2</f>
        <v>0.23104000000000002</v>
      </c>
      <c r="J14" s="70">
        <v>381.18</v>
      </c>
      <c r="K14" s="60">
        <f>J14+(J14*$Q$9)</f>
        <v>466.86926400000004</v>
      </c>
      <c r="L14" s="61">
        <f t="shared" si="3"/>
        <v>107.86</v>
      </c>
      <c r="M14" s="61">
        <f t="shared" ref="M14" si="4">L14*30</f>
        <v>3235.8</v>
      </c>
      <c r="N14" s="62">
        <f>L14/$L$17</f>
        <v>0.1229916644811111</v>
      </c>
      <c r="O14" s="62">
        <f t="shared" si="2"/>
        <v>1.5390674273059613E-2</v>
      </c>
      <c r="P14" s="9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</row>
    <row r="15" spans="1:37" ht="13.5" customHeight="1">
      <c r="A15" s="67" t="s">
        <v>151</v>
      </c>
      <c r="B15" s="51">
        <v>92761</v>
      </c>
      <c r="C15" s="137" t="s">
        <v>178</v>
      </c>
      <c r="D15" s="131"/>
      <c r="E15" s="131"/>
      <c r="F15" s="131"/>
      <c r="G15" s="132"/>
      <c r="H15" s="68" t="s">
        <v>149</v>
      </c>
      <c r="I15" s="69">
        <f>7.56*4*0.395+7.22/0.2*0.64*0.245 + 2*4*0.395+2/0.2*0.64*0.245</f>
        <v>22.333280000000002</v>
      </c>
      <c r="J15" s="70">
        <v>9.94</v>
      </c>
      <c r="K15" s="60">
        <f>J15+(J15*$Q$9)</f>
        <v>12.174512</v>
      </c>
      <c r="L15" s="61">
        <f t="shared" si="3"/>
        <v>271.89</v>
      </c>
      <c r="M15" s="61">
        <f t="shared" ref="M15" si="5">L15*30</f>
        <v>8156.7</v>
      </c>
      <c r="N15" s="62">
        <f>L15/$L$17</f>
        <v>0.3100334104929473</v>
      </c>
      <c r="O15" s="62">
        <f t="shared" si="2"/>
        <v>3.8796314000576468E-2</v>
      </c>
      <c r="P15" s="9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</row>
    <row r="16" spans="1:37" ht="26.25" customHeight="1">
      <c r="A16" s="67" t="s">
        <v>181</v>
      </c>
      <c r="B16" s="51">
        <v>7313</v>
      </c>
      <c r="C16" s="161" t="s">
        <v>182</v>
      </c>
      <c r="D16" s="162"/>
      <c r="E16" s="162"/>
      <c r="F16" s="162"/>
      <c r="G16" s="163"/>
      <c r="H16" s="68" t="s">
        <v>183</v>
      </c>
      <c r="I16" s="69">
        <f>(7.7+1.5)*0.2*2*(2*0.25) + (7.7+1.5)*0.16*2*0.25</f>
        <v>2.5759999999999996</v>
      </c>
      <c r="J16" s="70">
        <v>11.76</v>
      </c>
      <c r="K16" s="60">
        <f>J16+(J16*$Q$9)</f>
        <v>14.403648</v>
      </c>
      <c r="L16" s="61">
        <f t="shared" si="3"/>
        <v>37.1</v>
      </c>
      <c r="M16" s="61">
        <f t="shared" ref="M16" si="6">L16*30</f>
        <v>1113</v>
      </c>
      <c r="N16" s="62">
        <f>L16/$L$17</f>
        <v>4.2304753868433354E-2</v>
      </c>
      <c r="O16" s="62">
        <f t="shared" si="2"/>
        <v>5.293844015673203E-3</v>
      </c>
      <c r="P16" s="9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</row>
    <row r="17" spans="1:37" s="4" customFormat="1" ht="10.5" customHeight="1">
      <c r="A17" s="179" t="s">
        <v>111</v>
      </c>
      <c r="B17" s="179"/>
      <c r="C17" s="179"/>
      <c r="D17" s="179"/>
      <c r="E17" s="179"/>
      <c r="F17" s="179"/>
      <c r="G17" s="179"/>
      <c r="H17" s="179"/>
      <c r="I17" s="179"/>
      <c r="J17" s="179"/>
      <c r="K17" s="72"/>
      <c r="L17" s="73">
        <f>SUM(L12:L16)</f>
        <v>876.97</v>
      </c>
      <c r="M17" s="63">
        <f t="shared" si="1"/>
        <v>26309.100000000002</v>
      </c>
      <c r="N17" s="74">
        <f>L17/L17</f>
        <v>1</v>
      </c>
      <c r="O17" s="75">
        <f t="shared" si="2"/>
        <v>0.12513591338072583</v>
      </c>
      <c r="P17" s="10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</row>
    <row r="18" spans="1:37">
      <c r="A18" s="54" t="s">
        <v>13</v>
      </c>
      <c r="B18" s="54"/>
      <c r="C18" s="179" t="s">
        <v>163</v>
      </c>
      <c r="D18" s="179"/>
      <c r="E18" s="179"/>
      <c r="F18" s="179"/>
      <c r="G18" s="179"/>
      <c r="H18" s="55"/>
      <c r="I18" s="66"/>
      <c r="J18" s="56"/>
      <c r="K18" s="60"/>
      <c r="L18" s="61"/>
      <c r="M18" s="61"/>
      <c r="N18" s="62"/>
      <c r="O18" s="62"/>
      <c r="P18" s="9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</row>
    <row r="19" spans="1:37" ht="27.75" customHeight="1">
      <c r="A19" s="54" t="s">
        <v>14</v>
      </c>
      <c r="B19" s="71">
        <v>89460</v>
      </c>
      <c r="C19" s="204" t="s">
        <v>164</v>
      </c>
      <c r="D19" s="205"/>
      <c r="E19" s="205"/>
      <c r="F19" s="205"/>
      <c r="G19" s="206"/>
      <c r="H19" s="55" t="s">
        <v>4</v>
      </c>
      <c r="I19" s="135">
        <f>2*1.5*2.5+2*2*2.5</f>
        <v>17.5</v>
      </c>
      <c r="J19" s="60">
        <v>71.17</v>
      </c>
      <c r="K19" s="60">
        <f t="shared" ref="K19" si="7">J19+(J19*$Q$9)</f>
        <v>87.169015999999999</v>
      </c>
      <c r="L19" s="61">
        <f>TRUNC(I19*K19,2)</f>
        <v>1525.45</v>
      </c>
      <c r="M19" s="61">
        <f t="shared" ref="M19" si="8">L19*30</f>
        <v>45763.5</v>
      </c>
      <c r="N19" s="62">
        <f t="shared" ref="N19" si="9">L19/$L$17</f>
        <v>1.7394551695040879</v>
      </c>
      <c r="O19" s="62">
        <f>L19/$L$84</f>
        <v>0.21766831142071932</v>
      </c>
      <c r="P19" s="9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</row>
    <row r="20" spans="1:37">
      <c r="A20" s="54" t="s">
        <v>68</v>
      </c>
      <c r="B20" s="76"/>
      <c r="C20" s="207" t="s">
        <v>180</v>
      </c>
      <c r="D20" s="208"/>
      <c r="E20" s="208"/>
      <c r="F20" s="208"/>
      <c r="G20" s="209"/>
      <c r="H20" s="55"/>
      <c r="I20" s="136"/>
      <c r="J20" s="60"/>
      <c r="K20" s="60"/>
      <c r="L20" s="61"/>
      <c r="M20" s="61"/>
      <c r="N20" s="62"/>
      <c r="O20" s="62"/>
      <c r="P20" s="9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</row>
    <row r="21" spans="1:37">
      <c r="A21" s="53" t="s">
        <v>169</v>
      </c>
      <c r="B21" s="71">
        <v>89993</v>
      </c>
      <c r="C21" s="166" t="s">
        <v>179</v>
      </c>
      <c r="D21" s="167"/>
      <c r="E21" s="167"/>
      <c r="F21" s="167"/>
      <c r="G21" s="168"/>
      <c r="H21" s="55" t="s">
        <v>5</v>
      </c>
      <c r="I21" s="136">
        <f>5*0.14*0.19*2.5</f>
        <v>0.33250000000000002</v>
      </c>
      <c r="J21" s="60">
        <v>625.44000000000005</v>
      </c>
      <c r="K21" s="60">
        <f>J21+(J21*$Q$9)</f>
        <v>766.0389120000001</v>
      </c>
      <c r="L21" s="61">
        <f t="shared" ref="L21:L27" si="10">TRUNC(I21*K21,2)</f>
        <v>254.7</v>
      </c>
      <c r="M21" s="61">
        <f t="shared" si="1"/>
        <v>7641</v>
      </c>
      <c r="N21" s="62">
        <f t="shared" ref="N21:N22" si="11">L21/$L$17</f>
        <v>0.29043182777061927</v>
      </c>
      <c r="O21" s="62">
        <f>L21/$L$84</f>
        <v>3.6343452042910097E-2</v>
      </c>
      <c r="P21" s="9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</row>
    <row r="22" spans="1:37">
      <c r="A22" s="53" t="s">
        <v>77</v>
      </c>
      <c r="B22" s="71">
        <v>92761</v>
      </c>
      <c r="C22" s="166" t="s">
        <v>162</v>
      </c>
      <c r="D22" s="167"/>
      <c r="E22" s="167"/>
      <c r="F22" s="167"/>
      <c r="G22" s="168"/>
      <c r="H22" s="55" t="s">
        <v>149</v>
      </c>
      <c r="I22" s="135">
        <f>5*(2.75*4*0.395+2.75/0.2*0.56*0.245)</f>
        <v>31.157500000000002</v>
      </c>
      <c r="J22" s="60">
        <v>9.94</v>
      </c>
      <c r="K22" s="60">
        <f>J22+(J22*$Q$9)</f>
        <v>12.174512</v>
      </c>
      <c r="L22" s="61">
        <f t="shared" si="10"/>
        <v>379.32</v>
      </c>
      <c r="M22" s="61">
        <f t="shared" si="1"/>
        <v>11379.6</v>
      </c>
      <c r="N22" s="62">
        <f t="shared" si="11"/>
        <v>0.43253475033353478</v>
      </c>
      <c r="O22" s="62">
        <f>L22/$L$84</f>
        <v>5.4125631051891082E-2</v>
      </c>
      <c r="P22" s="9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ht="12.75" customHeight="1">
      <c r="A23" s="96" t="s">
        <v>69</v>
      </c>
      <c r="B23" s="76"/>
      <c r="C23" s="212" t="s">
        <v>167</v>
      </c>
      <c r="D23" s="213"/>
      <c r="E23" s="213"/>
      <c r="F23" s="213"/>
      <c r="G23" s="214"/>
      <c r="H23" s="55"/>
      <c r="I23" s="78"/>
      <c r="J23" s="60"/>
      <c r="K23" s="60"/>
      <c r="L23" s="61"/>
      <c r="M23" s="61"/>
      <c r="N23" s="62"/>
      <c r="O23" s="62"/>
      <c r="P23" s="9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1:37">
      <c r="A24" s="53" t="s">
        <v>78</v>
      </c>
      <c r="B24" s="71">
        <v>89995</v>
      </c>
      <c r="C24" s="166" t="s">
        <v>165</v>
      </c>
      <c r="D24" s="167"/>
      <c r="E24" s="167"/>
      <c r="F24" s="167"/>
      <c r="G24" s="168"/>
      <c r="H24" s="55" t="s">
        <v>5</v>
      </c>
      <c r="I24" s="136">
        <f>(1.5*2+2*2+1.2)*0.11*0.13</f>
        <v>0.11725999999999999</v>
      </c>
      <c r="J24" s="60">
        <v>600.83000000000004</v>
      </c>
      <c r="K24" s="60">
        <f>J24+(J24*$Q$9)</f>
        <v>735.89658400000008</v>
      </c>
      <c r="L24" s="61">
        <f t="shared" si="10"/>
        <v>86.29</v>
      </c>
      <c r="M24" s="61">
        <f t="shared" ref="M24:M25" si="12">L24*30</f>
        <v>2588.7000000000003</v>
      </c>
      <c r="N24" s="62">
        <f t="shared" ref="N24:N25" si="13">L24/$L$17</f>
        <v>9.8395612164612248E-2</v>
      </c>
      <c r="O24" s="62">
        <f>L24/$L$84</f>
        <v>1.2312824800874412E-2</v>
      </c>
      <c r="P24" s="9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1:37">
      <c r="A25" s="53" t="s">
        <v>79</v>
      </c>
      <c r="B25" s="71">
        <v>92761</v>
      </c>
      <c r="C25" s="166" t="s">
        <v>166</v>
      </c>
      <c r="D25" s="167"/>
      <c r="E25" s="167"/>
      <c r="F25" s="167"/>
      <c r="G25" s="168"/>
      <c r="H25" s="55" t="s">
        <v>149</v>
      </c>
      <c r="I25" s="135">
        <f>(2*1.5+2*2+1.2)*2*0.395</f>
        <v>6.4779999999999998</v>
      </c>
      <c r="J25" s="60">
        <v>9.94</v>
      </c>
      <c r="K25" s="60">
        <f>J25+(J25*$Q$9)</f>
        <v>12.174512</v>
      </c>
      <c r="L25" s="61">
        <f t="shared" si="10"/>
        <v>78.86</v>
      </c>
      <c r="M25" s="61">
        <f t="shared" si="12"/>
        <v>2365.8000000000002</v>
      </c>
      <c r="N25" s="62">
        <f t="shared" si="13"/>
        <v>8.9923258492308741E-2</v>
      </c>
      <c r="O25" s="62">
        <f>L25/$L$84</f>
        <v>1.1252629085606166E-2</v>
      </c>
      <c r="P25" s="9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1:37" ht="10.5" customHeight="1">
      <c r="A26" s="54" t="s">
        <v>170</v>
      </c>
      <c r="B26" s="71"/>
      <c r="C26" s="81" t="s">
        <v>70</v>
      </c>
      <c r="D26" s="79"/>
      <c r="E26" s="79"/>
      <c r="F26" s="79"/>
      <c r="G26" s="80"/>
      <c r="H26" s="55"/>
      <c r="I26" s="135"/>
      <c r="J26" s="60"/>
      <c r="K26" s="60"/>
      <c r="L26" s="61"/>
      <c r="M26" s="61"/>
      <c r="N26" s="62"/>
      <c r="O26" s="62"/>
      <c r="P26" s="9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1:37" ht="25.5" customHeight="1">
      <c r="A27" s="53" t="s">
        <v>171</v>
      </c>
      <c r="B27" s="82" t="s">
        <v>159</v>
      </c>
      <c r="C27" s="217" t="s">
        <v>168</v>
      </c>
      <c r="D27" s="218"/>
      <c r="E27" s="218"/>
      <c r="F27" s="218"/>
      <c r="G27" s="219"/>
      <c r="H27" s="83" t="s">
        <v>4</v>
      </c>
      <c r="I27" s="84">
        <v>3</v>
      </c>
      <c r="J27" s="72">
        <v>30</v>
      </c>
      <c r="K27" s="60">
        <f>J27+(J27*$Q$9)</f>
        <v>36.744</v>
      </c>
      <c r="L27" s="61">
        <f t="shared" si="10"/>
        <v>110.23</v>
      </c>
      <c r="M27" s="61">
        <f t="shared" si="1"/>
        <v>3306.9</v>
      </c>
      <c r="N27" s="62">
        <f>L27/$L$28</f>
        <v>4.5271782656015766E-2</v>
      </c>
      <c r="O27" s="62">
        <f>L27/$L$84</f>
        <v>1.5728852448723914E-2</v>
      </c>
      <c r="P27" s="9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1:37">
      <c r="A28" s="170" t="s">
        <v>111</v>
      </c>
      <c r="B28" s="171"/>
      <c r="C28" s="171"/>
      <c r="D28" s="171"/>
      <c r="E28" s="171"/>
      <c r="F28" s="171"/>
      <c r="G28" s="171"/>
      <c r="H28" s="171"/>
      <c r="I28" s="171"/>
      <c r="J28" s="172"/>
      <c r="K28" s="60"/>
      <c r="L28" s="63">
        <f>SUM(L19:L27)</f>
        <v>2434.8500000000004</v>
      </c>
      <c r="M28" s="63">
        <f>L28*30</f>
        <v>73045.500000000015</v>
      </c>
      <c r="N28" s="64">
        <f>L28/$L$28</f>
        <v>1</v>
      </c>
      <c r="O28" s="65">
        <f>L28/$L$84</f>
        <v>0.34743170085072506</v>
      </c>
      <c r="P28" s="9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1:37">
      <c r="A29" s="54" t="s">
        <v>15</v>
      </c>
      <c r="B29" s="54"/>
      <c r="C29" s="165" t="s">
        <v>140</v>
      </c>
      <c r="D29" s="165"/>
      <c r="E29" s="165"/>
      <c r="F29" s="165"/>
      <c r="G29" s="165"/>
      <c r="H29" s="55"/>
      <c r="I29" s="66"/>
      <c r="J29" s="56"/>
      <c r="K29" s="60"/>
      <c r="L29" s="61"/>
      <c r="M29" s="61"/>
      <c r="N29" s="62"/>
      <c r="O29" s="62"/>
      <c r="P29" s="9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1:37" ht="25.5" customHeight="1">
      <c r="A30" s="53" t="s">
        <v>16</v>
      </c>
      <c r="B30" s="71" t="s">
        <v>60</v>
      </c>
      <c r="C30" s="201" t="s">
        <v>186</v>
      </c>
      <c r="D30" s="202"/>
      <c r="E30" s="202"/>
      <c r="F30" s="202"/>
      <c r="G30" s="203"/>
      <c r="H30" s="55" t="s">
        <v>4</v>
      </c>
      <c r="I30" s="77">
        <v>9.1</v>
      </c>
      <c r="J30" s="101">
        <v>29.54</v>
      </c>
      <c r="K30" s="60">
        <f>J30+(J30*$Q$9)</f>
        <v>36.180591999999997</v>
      </c>
      <c r="L30" s="61">
        <f>TRUNC(I30*K30,2)</f>
        <v>329.24</v>
      </c>
      <c r="M30" s="61">
        <f t="shared" si="1"/>
        <v>9877.2000000000007</v>
      </c>
      <c r="N30" s="62">
        <f>L30/L32</f>
        <v>0.70333895879173702</v>
      </c>
      <c r="O30" s="62">
        <f>L30/$L$84</f>
        <v>4.6979655086799063E-2</v>
      </c>
      <c r="P30" s="9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1:37">
      <c r="A31" s="53" t="s">
        <v>52</v>
      </c>
      <c r="B31" s="71">
        <v>92544</v>
      </c>
      <c r="C31" s="173" t="s">
        <v>141</v>
      </c>
      <c r="D31" s="174"/>
      <c r="E31" s="174"/>
      <c r="F31" s="174"/>
      <c r="G31" s="175"/>
      <c r="H31" s="55" t="s">
        <v>4</v>
      </c>
      <c r="I31" s="77">
        <v>9.1</v>
      </c>
      <c r="J31" s="101">
        <v>12.46</v>
      </c>
      <c r="K31" s="60">
        <f>J31+(J31*$Q$9)</f>
        <v>15.261008</v>
      </c>
      <c r="L31" s="61">
        <f>TRUNC(I31*K31,2)</f>
        <v>138.87</v>
      </c>
      <c r="M31" s="61">
        <f t="shared" si="1"/>
        <v>4166.1000000000004</v>
      </c>
      <c r="N31" s="62">
        <f>L31/L32</f>
        <v>0.29666104120826303</v>
      </c>
      <c r="O31" s="62">
        <f>L31/$L$84</f>
        <v>1.9815528799367592E-2</v>
      </c>
      <c r="P31" s="9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</row>
    <row r="32" spans="1:37" ht="10.5" customHeight="1">
      <c r="A32" s="165" t="s">
        <v>111</v>
      </c>
      <c r="B32" s="165"/>
      <c r="C32" s="165"/>
      <c r="D32" s="165"/>
      <c r="E32" s="165"/>
      <c r="F32" s="165"/>
      <c r="G32" s="165"/>
      <c r="H32" s="165"/>
      <c r="I32" s="165"/>
      <c r="J32" s="165"/>
      <c r="K32" s="60"/>
      <c r="L32" s="63">
        <f>SUM(L30:L31)</f>
        <v>468.11</v>
      </c>
      <c r="M32" s="63">
        <f t="shared" si="1"/>
        <v>14043.300000000001</v>
      </c>
      <c r="N32" s="64">
        <f>L32/L32</f>
        <v>1</v>
      </c>
      <c r="O32" s="65">
        <f>L32/$L$84</f>
        <v>6.6795183886166662E-2</v>
      </c>
      <c r="P32" s="9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</row>
    <row r="33" spans="1:37">
      <c r="A33" s="54" t="s">
        <v>17</v>
      </c>
      <c r="B33" s="54"/>
      <c r="C33" s="165" t="s">
        <v>19</v>
      </c>
      <c r="D33" s="165"/>
      <c r="E33" s="165"/>
      <c r="F33" s="165"/>
      <c r="G33" s="165"/>
      <c r="H33" s="55"/>
      <c r="I33" s="66"/>
      <c r="J33" s="56"/>
      <c r="K33" s="60"/>
      <c r="L33" s="61"/>
      <c r="M33" s="61"/>
      <c r="N33" s="62"/>
      <c r="O33" s="62"/>
      <c r="P33" s="9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</row>
    <row r="34" spans="1:37">
      <c r="A34" s="53" t="s">
        <v>18</v>
      </c>
      <c r="B34" s="53">
        <v>91313</v>
      </c>
      <c r="C34" s="220" t="s">
        <v>136</v>
      </c>
      <c r="D34" s="221"/>
      <c r="E34" s="221"/>
      <c r="F34" s="221"/>
      <c r="G34" s="222"/>
      <c r="H34" s="55" t="s">
        <v>1</v>
      </c>
      <c r="I34" s="77">
        <v>1</v>
      </c>
      <c r="J34" s="101">
        <v>250</v>
      </c>
      <c r="K34" s="60">
        <f>J34+(J34*$Q$9)</f>
        <v>306.2</v>
      </c>
      <c r="L34" s="61">
        <f>TRUNC(I34*K34,2)</f>
        <v>306.2</v>
      </c>
      <c r="M34" s="61">
        <f t="shared" si="1"/>
        <v>9186</v>
      </c>
      <c r="N34" s="62">
        <f>L34/$L$37</f>
        <v>0.87485714285714278</v>
      </c>
      <c r="O34" s="62">
        <f>L34/$L$84</f>
        <v>4.3692049530973977E-2</v>
      </c>
      <c r="P34" s="9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1:37" s="4" customFormat="1">
      <c r="A35" s="85" t="s">
        <v>53</v>
      </c>
      <c r="B35" s="85">
        <v>6103</v>
      </c>
      <c r="C35" s="180" t="s">
        <v>135</v>
      </c>
      <c r="D35" s="180"/>
      <c r="E35" s="180"/>
      <c r="F35" s="180"/>
      <c r="G35" s="180"/>
      <c r="H35" s="83" t="s">
        <v>4</v>
      </c>
      <c r="I35" s="84">
        <v>0.32</v>
      </c>
      <c r="J35" s="72">
        <v>60</v>
      </c>
      <c r="K35" s="72">
        <f>J35+(J35*$Q$9)</f>
        <v>73.488</v>
      </c>
      <c r="L35" s="61">
        <f t="shared" ref="L35:L36" si="14">TRUNC(I35*K35,2)</f>
        <v>23.51</v>
      </c>
      <c r="M35" s="86">
        <f t="shared" si="1"/>
        <v>705.30000000000007</v>
      </c>
      <c r="N35" s="87">
        <f>L35/$L$37</f>
        <v>6.7171428571428576E-2</v>
      </c>
      <c r="O35" s="87">
        <f>L35/$L$84</f>
        <v>3.3546704261045012E-3</v>
      </c>
      <c r="P35" s="9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1:37" s="4" customFormat="1">
      <c r="A36" s="53" t="s">
        <v>172</v>
      </c>
      <c r="B36" s="82">
        <v>72116</v>
      </c>
      <c r="C36" s="182" t="s">
        <v>61</v>
      </c>
      <c r="D36" s="183"/>
      <c r="E36" s="183"/>
      <c r="F36" s="183"/>
      <c r="G36" s="184"/>
      <c r="H36" s="83" t="s">
        <v>4</v>
      </c>
      <c r="I36" s="84">
        <v>0.25</v>
      </c>
      <c r="J36" s="72">
        <v>66.28</v>
      </c>
      <c r="K36" s="60">
        <f>J36+(J36*$Q$9)</f>
        <v>81.179743999999999</v>
      </c>
      <c r="L36" s="61">
        <f t="shared" si="14"/>
        <v>20.29</v>
      </c>
      <c r="M36" s="61">
        <f t="shared" ref="M36" si="15">L36*30</f>
        <v>608.69999999999993</v>
      </c>
      <c r="N36" s="62">
        <f>L36/$L$28</f>
        <v>8.3331622071174793E-3</v>
      </c>
      <c r="O36" s="62">
        <f>L36/$L$84</f>
        <v>2.8952047190838079E-3</v>
      </c>
      <c r="P36" s="9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</row>
    <row r="37" spans="1:37">
      <c r="A37" s="165" t="s">
        <v>111</v>
      </c>
      <c r="B37" s="165"/>
      <c r="C37" s="165"/>
      <c r="D37" s="165"/>
      <c r="E37" s="165"/>
      <c r="F37" s="165"/>
      <c r="G37" s="165"/>
      <c r="H37" s="165"/>
      <c r="I37" s="165"/>
      <c r="J37" s="165"/>
      <c r="K37" s="60"/>
      <c r="L37" s="63">
        <f>SUM(L34:L36)</f>
        <v>350</v>
      </c>
      <c r="M37" s="63">
        <f t="shared" si="1"/>
        <v>10500</v>
      </c>
      <c r="N37" s="64">
        <f>L37/$L$37</f>
        <v>1</v>
      </c>
      <c r="O37" s="65">
        <f>L37/$L$84</f>
        <v>4.9941924676162291E-2</v>
      </c>
      <c r="P37" s="9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</row>
    <row r="38" spans="1:37">
      <c r="A38" s="54" t="s">
        <v>20</v>
      </c>
      <c r="B38" s="54"/>
      <c r="C38" s="165" t="s">
        <v>22</v>
      </c>
      <c r="D38" s="165"/>
      <c r="E38" s="165"/>
      <c r="F38" s="165"/>
      <c r="G38" s="165"/>
      <c r="H38" s="55"/>
      <c r="I38" s="66"/>
      <c r="J38" s="56"/>
      <c r="K38" s="60"/>
      <c r="L38" s="61"/>
      <c r="M38" s="61"/>
      <c r="N38" s="62"/>
      <c r="O38" s="62"/>
      <c r="P38" s="9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</row>
    <row r="39" spans="1:37" ht="23.25" customHeight="1">
      <c r="A39" s="53" t="s">
        <v>21</v>
      </c>
      <c r="B39" s="53">
        <v>89957</v>
      </c>
      <c r="C39" s="176" t="s">
        <v>122</v>
      </c>
      <c r="D39" s="215"/>
      <c r="E39" s="215"/>
      <c r="F39" s="215"/>
      <c r="G39" s="216"/>
      <c r="H39" s="55" t="s">
        <v>1</v>
      </c>
      <c r="I39" s="66">
        <v>3</v>
      </c>
      <c r="J39" s="56">
        <v>95.67</v>
      </c>
      <c r="K39" s="60">
        <f>J39+(J39*$Q$9)</f>
        <v>117.176616</v>
      </c>
      <c r="L39" s="61">
        <f>TRUNC(I39*K39,2)</f>
        <v>351.52</v>
      </c>
      <c r="M39" s="61">
        <f t="shared" si="1"/>
        <v>10545.599999999999</v>
      </c>
      <c r="N39" s="62">
        <f>L39/$L$40</f>
        <v>1</v>
      </c>
      <c r="O39" s="62">
        <f>L39/$L$84</f>
        <v>5.0158815320470194E-2</v>
      </c>
      <c r="P39" s="9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</row>
    <row r="40" spans="1:37">
      <c r="A40" s="179" t="s">
        <v>111</v>
      </c>
      <c r="B40" s="179"/>
      <c r="C40" s="179"/>
      <c r="D40" s="179"/>
      <c r="E40" s="179"/>
      <c r="F40" s="179"/>
      <c r="G40" s="179"/>
      <c r="H40" s="179"/>
      <c r="I40" s="179"/>
      <c r="J40" s="179"/>
      <c r="K40" s="60"/>
      <c r="L40" s="63">
        <f>SUM(L39:L39)</f>
        <v>351.52</v>
      </c>
      <c r="M40" s="63">
        <f t="shared" si="1"/>
        <v>10545.599999999999</v>
      </c>
      <c r="N40" s="64">
        <f>L40/$L$40</f>
        <v>1</v>
      </c>
      <c r="O40" s="65">
        <f>L40/$L$84</f>
        <v>5.0158815320470194E-2</v>
      </c>
      <c r="P40" s="9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</row>
    <row r="41" spans="1:37">
      <c r="A41" s="54" t="s">
        <v>23</v>
      </c>
      <c r="B41" s="54"/>
      <c r="C41" s="165" t="s">
        <v>35</v>
      </c>
      <c r="D41" s="165"/>
      <c r="E41" s="165"/>
      <c r="F41" s="165"/>
      <c r="G41" s="165"/>
      <c r="H41" s="55"/>
      <c r="I41" s="66"/>
      <c r="J41" s="56"/>
      <c r="K41" s="60"/>
      <c r="L41" s="61"/>
      <c r="M41" s="61"/>
      <c r="N41" s="62"/>
      <c r="O41" s="62"/>
      <c r="P41" s="9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</row>
    <row r="42" spans="1:37" s="14" customFormat="1">
      <c r="A42" s="53" t="s">
        <v>24</v>
      </c>
      <c r="B42" s="53">
        <v>89711</v>
      </c>
      <c r="C42" s="164" t="s">
        <v>113</v>
      </c>
      <c r="D42" s="164"/>
      <c r="E42" s="164"/>
      <c r="F42" s="164"/>
      <c r="G42" s="164"/>
      <c r="H42" s="55" t="s">
        <v>6</v>
      </c>
      <c r="I42" s="77">
        <v>2</v>
      </c>
      <c r="J42" s="60">
        <v>5</v>
      </c>
      <c r="K42" s="60">
        <f t="shared" ref="K42:K55" si="16">J42+(J42*$Q$9)</f>
        <v>6.1240000000000006</v>
      </c>
      <c r="L42" s="61">
        <f>TRUNC(I42*K42,2)</f>
        <v>12.24</v>
      </c>
      <c r="M42" s="61">
        <f t="shared" si="1"/>
        <v>367.2</v>
      </c>
      <c r="N42" s="62">
        <f t="shared" ref="N42:N53" si="17">L42/$L$56</f>
        <v>8.0799012456514423E-3</v>
      </c>
      <c r="O42" s="62">
        <f t="shared" ref="O42:O56" si="18">L42/$L$84</f>
        <v>1.7465404515320756E-3</v>
      </c>
      <c r="P42" s="12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</row>
    <row r="43" spans="1:37" s="14" customFormat="1">
      <c r="A43" s="53" t="s">
        <v>25</v>
      </c>
      <c r="B43" s="53">
        <v>89712</v>
      </c>
      <c r="C43" s="164" t="s">
        <v>114</v>
      </c>
      <c r="D43" s="164"/>
      <c r="E43" s="164"/>
      <c r="F43" s="164"/>
      <c r="G43" s="164"/>
      <c r="H43" s="55" t="s">
        <v>6</v>
      </c>
      <c r="I43" s="77">
        <v>6</v>
      </c>
      <c r="J43" s="60">
        <v>6.3</v>
      </c>
      <c r="K43" s="60">
        <f t="shared" si="16"/>
        <v>7.71624</v>
      </c>
      <c r="L43" s="61">
        <f t="shared" ref="L43:L55" si="19">TRUNC(I43*K43,2)</f>
        <v>46.29</v>
      </c>
      <c r="M43" s="61">
        <f t="shared" si="1"/>
        <v>1388.7</v>
      </c>
      <c r="N43" s="62">
        <f t="shared" si="17"/>
        <v>3.0557077505000432E-2</v>
      </c>
      <c r="O43" s="62">
        <f t="shared" si="18"/>
        <v>6.6051762664558634E-3</v>
      </c>
      <c r="P43" s="12"/>
      <c r="Q43" s="17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</row>
    <row r="44" spans="1:37" s="14" customFormat="1">
      <c r="A44" s="53" t="s">
        <v>26</v>
      </c>
      <c r="B44" s="53">
        <v>89714</v>
      </c>
      <c r="C44" s="164" t="s">
        <v>115</v>
      </c>
      <c r="D44" s="164"/>
      <c r="E44" s="164"/>
      <c r="F44" s="164"/>
      <c r="G44" s="164"/>
      <c r="H44" s="55" t="s">
        <v>6</v>
      </c>
      <c r="I44" s="77">
        <v>6</v>
      </c>
      <c r="J44" s="60">
        <v>10</v>
      </c>
      <c r="K44" s="60">
        <f t="shared" si="16"/>
        <v>12.248000000000001</v>
      </c>
      <c r="L44" s="61">
        <f t="shared" si="19"/>
        <v>73.48</v>
      </c>
      <c r="M44" s="61">
        <f t="shared" si="1"/>
        <v>2204.4</v>
      </c>
      <c r="N44" s="62">
        <f t="shared" si="17"/>
        <v>4.85058123799402E-2</v>
      </c>
      <c r="O44" s="62">
        <f t="shared" si="18"/>
        <v>1.0484950357726872E-2</v>
      </c>
      <c r="P44" s="12"/>
      <c r="Q44" s="17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</row>
    <row r="45" spans="1:37" s="14" customFormat="1">
      <c r="A45" s="53" t="s">
        <v>27</v>
      </c>
      <c r="B45" s="53">
        <v>89498</v>
      </c>
      <c r="C45" s="181" t="s">
        <v>116</v>
      </c>
      <c r="D45" s="181"/>
      <c r="E45" s="181"/>
      <c r="F45" s="181"/>
      <c r="G45" s="181"/>
      <c r="H45" s="55" t="s">
        <v>71</v>
      </c>
      <c r="I45" s="77">
        <v>2</v>
      </c>
      <c r="J45" s="60">
        <v>6.64</v>
      </c>
      <c r="K45" s="60">
        <f t="shared" si="16"/>
        <v>8.1326719999999995</v>
      </c>
      <c r="L45" s="61">
        <f t="shared" si="19"/>
        <v>16.260000000000002</v>
      </c>
      <c r="M45" s="61">
        <f t="shared" si="1"/>
        <v>487.80000000000007</v>
      </c>
      <c r="N45" s="62">
        <f t="shared" si="17"/>
        <v>1.0733594301821281E-2</v>
      </c>
      <c r="O45" s="62">
        <f t="shared" si="18"/>
        <v>2.3201591292411395E-3</v>
      </c>
      <c r="P45" s="12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</row>
    <row r="46" spans="1:37" s="14" customFormat="1">
      <c r="A46" s="53" t="s">
        <v>28</v>
      </c>
      <c r="B46" s="53">
        <v>89584</v>
      </c>
      <c r="C46" s="181" t="s">
        <v>117</v>
      </c>
      <c r="D46" s="181"/>
      <c r="E46" s="181"/>
      <c r="F46" s="181"/>
      <c r="G46" s="181"/>
      <c r="H46" s="55" t="s">
        <v>71</v>
      </c>
      <c r="I46" s="77">
        <v>2</v>
      </c>
      <c r="J46" s="60">
        <v>26.93</v>
      </c>
      <c r="K46" s="60">
        <f t="shared" si="16"/>
        <v>32.983863999999997</v>
      </c>
      <c r="L46" s="61">
        <f t="shared" si="19"/>
        <v>65.959999999999994</v>
      </c>
      <c r="M46" s="61">
        <f t="shared" si="1"/>
        <v>1978.7999999999997</v>
      </c>
      <c r="N46" s="62">
        <f t="shared" si="17"/>
        <v>4.354169004601055E-2</v>
      </c>
      <c r="O46" s="62">
        <f t="shared" si="18"/>
        <v>9.4119124332561841E-3</v>
      </c>
      <c r="P46" s="12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</row>
    <row r="47" spans="1:37" s="14" customFormat="1" ht="15" customHeight="1">
      <c r="A47" s="53" t="s">
        <v>29</v>
      </c>
      <c r="B47" s="53">
        <v>89557</v>
      </c>
      <c r="C47" s="164" t="s">
        <v>76</v>
      </c>
      <c r="D47" s="164"/>
      <c r="E47" s="164"/>
      <c r="F47" s="164"/>
      <c r="G47" s="164"/>
      <c r="H47" s="55" t="s">
        <v>71</v>
      </c>
      <c r="I47" s="77">
        <v>1</v>
      </c>
      <c r="J47" s="60">
        <v>9.73</v>
      </c>
      <c r="K47" s="60">
        <f t="shared" si="16"/>
        <v>11.917304000000001</v>
      </c>
      <c r="L47" s="61">
        <f t="shared" si="19"/>
        <v>11.91</v>
      </c>
      <c r="M47" s="61">
        <f t="shared" si="1"/>
        <v>357.3</v>
      </c>
      <c r="N47" s="62">
        <f t="shared" si="17"/>
        <v>7.8620607708912316E-3</v>
      </c>
      <c r="O47" s="62">
        <f t="shared" si="18"/>
        <v>1.6994523511231225E-3</v>
      </c>
      <c r="P47" s="12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</row>
    <row r="48" spans="1:37" s="14" customFormat="1">
      <c r="A48" s="53" t="s">
        <v>30</v>
      </c>
      <c r="B48" s="53">
        <v>89549</v>
      </c>
      <c r="C48" s="164" t="s">
        <v>75</v>
      </c>
      <c r="D48" s="164"/>
      <c r="E48" s="164"/>
      <c r="F48" s="164"/>
      <c r="G48" s="164"/>
      <c r="H48" s="55" t="s">
        <v>71</v>
      </c>
      <c r="I48" s="77">
        <v>1</v>
      </c>
      <c r="J48" s="60">
        <v>6.32</v>
      </c>
      <c r="K48" s="60">
        <f t="shared" si="16"/>
        <v>7.7407360000000001</v>
      </c>
      <c r="L48" s="61">
        <f t="shared" si="19"/>
        <v>7.74</v>
      </c>
      <c r="M48" s="61">
        <f t="shared" si="1"/>
        <v>232.20000000000002</v>
      </c>
      <c r="N48" s="62">
        <f t="shared" si="17"/>
        <v>5.1093493171031181E-3</v>
      </c>
      <c r="O48" s="62">
        <f t="shared" si="18"/>
        <v>1.1044299914099889E-3</v>
      </c>
      <c r="P48" s="12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</row>
    <row r="49" spans="1:37" s="14" customFormat="1">
      <c r="A49" s="53" t="s">
        <v>31</v>
      </c>
      <c r="B49" s="88">
        <v>89500</v>
      </c>
      <c r="C49" s="164" t="s">
        <v>118</v>
      </c>
      <c r="D49" s="164"/>
      <c r="E49" s="164"/>
      <c r="F49" s="164"/>
      <c r="G49" s="164"/>
      <c r="H49" s="55" t="s">
        <v>71</v>
      </c>
      <c r="I49" s="77">
        <v>1</v>
      </c>
      <c r="J49" s="60">
        <v>6.62</v>
      </c>
      <c r="K49" s="60">
        <f t="shared" si="16"/>
        <v>8.1081760000000003</v>
      </c>
      <c r="L49" s="61">
        <f t="shared" si="19"/>
        <v>8.1</v>
      </c>
      <c r="M49" s="61">
        <f t="shared" si="1"/>
        <v>243</v>
      </c>
      <c r="N49" s="62">
        <f t="shared" si="17"/>
        <v>5.3469934713869837E-3</v>
      </c>
      <c r="O49" s="62">
        <f t="shared" si="18"/>
        <v>1.1557988282197558E-3</v>
      </c>
      <c r="P49" s="12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</row>
    <row r="50" spans="1:37" s="14" customFormat="1">
      <c r="A50" s="53" t="s">
        <v>32</v>
      </c>
      <c r="B50" s="53">
        <v>89504</v>
      </c>
      <c r="C50" s="164" t="s">
        <v>119</v>
      </c>
      <c r="D50" s="164"/>
      <c r="E50" s="164"/>
      <c r="F50" s="164"/>
      <c r="G50" s="164"/>
      <c r="H50" s="55" t="s">
        <v>71</v>
      </c>
      <c r="I50" s="77">
        <v>1</v>
      </c>
      <c r="J50" s="60">
        <v>10.62</v>
      </c>
      <c r="K50" s="60">
        <f t="shared" si="16"/>
        <v>13.007375999999999</v>
      </c>
      <c r="L50" s="61">
        <f t="shared" si="19"/>
        <v>13</v>
      </c>
      <c r="M50" s="61">
        <f t="shared" si="1"/>
        <v>390</v>
      </c>
      <c r="N50" s="62">
        <f t="shared" si="17"/>
        <v>8.5815944602507157E-3</v>
      </c>
      <c r="O50" s="62">
        <f t="shared" si="18"/>
        <v>1.854985773686028E-3</v>
      </c>
      <c r="P50" s="12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</row>
    <row r="51" spans="1:37" s="14" customFormat="1">
      <c r="A51" s="53" t="s">
        <v>62</v>
      </c>
      <c r="B51" s="53">
        <v>89482</v>
      </c>
      <c r="C51" s="164" t="s">
        <v>74</v>
      </c>
      <c r="D51" s="164"/>
      <c r="E51" s="164"/>
      <c r="F51" s="164"/>
      <c r="G51" s="164"/>
      <c r="H51" s="55" t="s">
        <v>71</v>
      </c>
      <c r="I51" s="77">
        <v>1</v>
      </c>
      <c r="J51" s="60">
        <v>16.239999999999998</v>
      </c>
      <c r="K51" s="60">
        <f t="shared" si="16"/>
        <v>19.890751999999999</v>
      </c>
      <c r="L51" s="61">
        <f t="shared" si="19"/>
        <v>19.89</v>
      </c>
      <c r="M51" s="61">
        <f t="shared" si="1"/>
        <v>596.70000000000005</v>
      </c>
      <c r="N51" s="62">
        <f t="shared" si="17"/>
        <v>1.3129839524183595E-2</v>
      </c>
      <c r="O51" s="62">
        <f t="shared" si="18"/>
        <v>2.8381282337396228E-3</v>
      </c>
      <c r="P51" s="12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</row>
    <row r="52" spans="1:37" s="14" customFormat="1">
      <c r="A52" s="53" t="s">
        <v>33</v>
      </c>
      <c r="B52" s="53">
        <v>89625</v>
      </c>
      <c r="C52" s="173" t="s">
        <v>120</v>
      </c>
      <c r="D52" s="174"/>
      <c r="E52" s="174"/>
      <c r="F52" s="174"/>
      <c r="G52" s="175"/>
      <c r="H52" s="55" t="s">
        <v>71</v>
      </c>
      <c r="I52" s="77">
        <v>1</v>
      </c>
      <c r="J52" s="60">
        <v>12.42</v>
      </c>
      <c r="K52" s="60">
        <f t="shared" si="16"/>
        <v>15.212016</v>
      </c>
      <c r="L52" s="61">
        <f t="shared" si="19"/>
        <v>15.21</v>
      </c>
      <c r="M52" s="61">
        <f t="shared" si="1"/>
        <v>456.3</v>
      </c>
      <c r="N52" s="62">
        <f t="shared" si="17"/>
        <v>1.0040465518493337E-2</v>
      </c>
      <c r="O52" s="62">
        <f t="shared" si="18"/>
        <v>2.1703333552126527E-3</v>
      </c>
      <c r="P52" s="12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</row>
    <row r="53" spans="1:37" s="14" customFormat="1" ht="27" customHeight="1">
      <c r="A53" s="53" t="s">
        <v>34</v>
      </c>
      <c r="B53" s="53" t="s">
        <v>159</v>
      </c>
      <c r="C53" s="176" t="s">
        <v>131</v>
      </c>
      <c r="D53" s="177"/>
      <c r="E53" s="177"/>
      <c r="F53" s="177"/>
      <c r="G53" s="178"/>
      <c r="H53" s="55" t="s">
        <v>71</v>
      </c>
      <c r="I53" s="77">
        <v>1</v>
      </c>
      <c r="J53" s="60">
        <v>280</v>
      </c>
      <c r="K53" s="60">
        <f t="shared" si="16"/>
        <v>342.94400000000002</v>
      </c>
      <c r="L53" s="61">
        <f t="shared" si="19"/>
        <v>342.94</v>
      </c>
      <c r="M53" s="61">
        <f t="shared" si="1"/>
        <v>10288.200000000001</v>
      </c>
      <c r="N53" s="62">
        <f t="shared" si="17"/>
        <v>0.22638246186141386</v>
      </c>
      <c r="O53" s="62">
        <f t="shared" si="18"/>
        <v>4.8934524709837418E-2</v>
      </c>
      <c r="P53" s="12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</row>
    <row r="54" spans="1:37" s="14" customFormat="1" ht="29.25" customHeight="1">
      <c r="A54" s="53" t="s">
        <v>72</v>
      </c>
      <c r="B54" s="53" t="s">
        <v>159</v>
      </c>
      <c r="C54" s="191" t="s">
        <v>121</v>
      </c>
      <c r="D54" s="192"/>
      <c r="E54" s="192"/>
      <c r="F54" s="192"/>
      <c r="G54" s="193"/>
      <c r="H54" s="55" t="s">
        <v>71</v>
      </c>
      <c r="I54" s="77">
        <v>1</v>
      </c>
      <c r="J54" s="60">
        <v>440</v>
      </c>
      <c r="K54" s="60">
        <f t="shared" si="16"/>
        <v>538.91200000000003</v>
      </c>
      <c r="L54" s="61">
        <f t="shared" si="19"/>
        <v>538.91</v>
      </c>
      <c r="M54" s="61">
        <f t="shared" si="1"/>
        <v>16167.3</v>
      </c>
      <c r="N54" s="62">
        <f t="shared" ref="N54" si="20">L54/$L$56</f>
        <v>0.35574669773643941</v>
      </c>
      <c r="O54" s="62">
        <f t="shared" si="18"/>
        <v>7.6897721792087481E-2</v>
      </c>
      <c r="P54" s="12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</row>
    <row r="55" spans="1:37" s="14" customFormat="1" ht="23.25" customHeight="1">
      <c r="A55" s="53" t="s">
        <v>73</v>
      </c>
      <c r="B55" s="53" t="s">
        <v>159</v>
      </c>
      <c r="C55" s="161" t="s">
        <v>187</v>
      </c>
      <c r="D55" s="162"/>
      <c r="E55" s="162"/>
      <c r="F55" s="162"/>
      <c r="G55" s="163"/>
      <c r="H55" s="55" t="s">
        <v>71</v>
      </c>
      <c r="I55" s="77">
        <v>1</v>
      </c>
      <c r="J55" s="60">
        <v>280</v>
      </c>
      <c r="K55" s="60">
        <f t="shared" si="16"/>
        <v>342.94400000000002</v>
      </c>
      <c r="L55" s="61">
        <f t="shared" si="19"/>
        <v>342.94</v>
      </c>
      <c r="M55" s="61">
        <f t="shared" si="1"/>
        <v>10288.200000000001</v>
      </c>
      <c r="N55" s="62">
        <f>L55/$L$56</f>
        <v>0.22638246186141386</v>
      </c>
      <c r="O55" s="62">
        <f t="shared" si="18"/>
        <v>4.8934524709837418E-2</v>
      </c>
      <c r="P55" s="12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</row>
    <row r="56" spans="1:37">
      <c r="A56" s="179" t="s">
        <v>111</v>
      </c>
      <c r="B56" s="179"/>
      <c r="C56" s="179"/>
      <c r="D56" s="179"/>
      <c r="E56" s="179"/>
      <c r="F56" s="179"/>
      <c r="G56" s="179"/>
      <c r="H56" s="179"/>
      <c r="I56" s="179"/>
      <c r="J56" s="179"/>
      <c r="K56" s="60"/>
      <c r="L56" s="63">
        <f>SUM(L42:L55)</f>
        <v>1514.87</v>
      </c>
      <c r="M56" s="63">
        <f t="shared" si="1"/>
        <v>45446.1</v>
      </c>
      <c r="N56" s="64">
        <f>L56/$L$56</f>
        <v>1</v>
      </c>
      <c r="O56" s="65">
        <f t="shared" si="18"/>
        <v>0.2161586383833656</v>
      </c>
      <c r="P56" s="9"/>
      <c r="Q56" s="9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</row>
    <row r="57" spans="1:37">
      <c r="A57" s="54" t="s">
        <v>36</v>
      </c>
      <c r="B57" s="54"/>
      <c r="C57" s="165" t="s">
        <v>139</v>
      </c>
      <c r="D57" s="165"/>
      <c r="E57" s="165"/>
      <c r="F57" s="165"/>
      <c r="G57" s="165"/>
      <c r="H57" s="55"/>
      <c r="I57" s="66"/>
      <c r="J57" s="56"/>
      <c r="K57" s="60"/>
      <c r="L57" s="61"/>
      <c r="M57" s="61"/>
      <c r="N57" s="62"/>
      <c r="O57" s="62"/>
      <c r="P57" s="9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</row>
    <row r="58" spans="1:37" ht="42" customHeight="1">
      <c r="A58" s="53" t="s">
        <v>37</v>
      </c>
      <c r="B58" s="53">
        <v>86904</v>
      </c>
      <c r="C58" s="161" t="s">
        <v>138</v>
      </c>
      <c r="D58" s="162"/>
      <c r="E58" s="162"/>
      <c r="F58" s="162"/>
      <c r="G58" s="163"/>
      <c r="H58" s="55" t="s">
        <v>1</v>
      </c>
      <c r="I58" s="77">
        <v>1</v>
      </c>
      <c r="J58" s="60">
        <v>91.97</v>
      </c>
      <c r="K58" s="60">
        <f>J58+(J58*$Q$9)</f>
        <v>112.644856</v>
      </c>
      <c r="L58" s="61">
        <f>TRUNC(I58*K58,2)</f>
        <v>112.64</v>
      </c>
      <c r="M58" s="61">
        <f t="shared" si="1"/>
        <v>3379.2</v>
      </c>
      <c r="N58" s="62">
        <f>L58/$L$62</f>
        <v>0.29026439210431371</v>
      </c>
      <c r="O58" s="62">
        <f>L58/$L$84</f>
        <v>1.6072738272922629E-2</v>
      </c>
      <c r="P58" s="9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1:37" ht="39.75" customHeight="1">
      <c r="A59" s="53" t="s">
        <v>38</v>
      </c>
      <c r="B59" s="53">
        <v>86931</v>
      </c>
      <c r="C59" s="187" t="s">
        <v>173</v>
      </c>
      <c r="D59" s="188"/>
      <c r="E59" s="188"/>
      <c r="F59" s="188"/>
      <c r="G59" s="189"/>
      <c r="H59" s="55" t="s">
        <v>1</v>
      </c>
      <c r="I59" s="77">
        <v>1</v>
      </c>
      <c r="J59" s="60">
        <v>200</v>
      </c>
      <c r="K59" s="60">
        <f>J59+(J59*$Q$9)</f>
        <v>244.96</v>
      </c>
      <c r="L59" s="61">
        <f t="shared" ref="L59:L61" si="21">TRUNC(I59*K59,2)</f>
        <v>244.96</v>
      </c>
      <c r="M59" s="61">
        <f t="shared" ref="M59:M77" si="22">L59*30</f>
        <v>7348.8</v>
      </c>
      <c r="N59" s="62">
        <f>L59/$L$62</f>
        <v>0.63124259135185268</v>
      </c>
      <c r="O59" s="62">
        <f>L59/$L$84</f>
        <v>3.4953639624779181E-2</v>
      </c>
      <c r="P59" s="9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</row>
    <row r="60" spans="1:37">
      <c r="A60" s="53" t="s">
        <v>39</v>
      </c>
      <c r="B60" s="53">
        <v>86906</v>
      </c>
      <c r="C60" s="164" t="s">
        <v>174</v>
      </c>
      <c r="D60" s="164"/>
      <c r="E60" s="164"/>
      <c r="F60" s="164"/>
      <c r="G60" s="164"/>
      <c r="H60" s="55" t="s">
        <v>1</v>
      </c>
      <c r="I60" s="77">
        <v>1</v>
      </c>
      <c r="J60" s="60">
        <v>3</v>
      </c>
      <c r="K60" s="60">
        <f>J60+(J60*$Q$9)</f>
        <v>3.6743999999999999</v>
      </c>
      <c r="L60" s="61">
        <f t="shared" si="21"/>
        <v>3.67</v>
      </c>
      <c r="M60" s="61">
        <f t="shared" si="22"/>
        <v>110.1</v>
      </c>
      <c r="N60" s="62">
        <f>L60/$L$62</f>
        <v>9.457300417461215E-3</v>
      </c>
      <c r="O60" s="62">
        <f>L60/$L$84</f>
        <v>5.2367675303290171E-4</v>
      </c>
      <c r="P60" s="9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</row>
    <row r="61" spans="1:37" s="14" customFormat="1">
      <c r="A61" s="53" t="s">
        <v>40</v>
      </c>
      <c r="B61" s="53">
        <v>89351</v>
      </c>
      <c r="C61" s="164" t="s">
        <v>110</v>
      </c>
      <c r="D61" s="164"/>
      <c r="E61" s="164"/>
      <c r="F61" s="164"/>
      <c r="G61" s="164"/>
      <c r="H61" s="55" t="s">
        <v>1</v>
      </c>
      <c r="I61" s="77">
        <v>1</v>
      </c>
      <c r="J61" s="60">
        <v>21.88</v>
      </c>
      <c r="K61" s="60">
        <f>J61+(J61*$Q$9)</f>
        <v>26.798623999999997</v>
      </c>
      <c r="L61" s="61">
        <f t="shared" si="21"/>
        <v>26.79</v>
      </c>
      <c r="M61" s="61">
        <f t="shared" si="22"/>
        <v>803.69999999999993</v>
      </c>
      <c r="N61" s="62">
        <f>L61/$L$62</f>
        <v>6.9035716126372201E-2</v>
      </c>
      <c r="O61" s="62">
        <f>L61/$L$84</f>
        <v>3.8226976059268221E-3</v>
      </c>
      <c r="P61" s="12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</row>
    <row r="62" spans="1:37">
      <c r="A62" s="165" t="s">
        <v>3</v>
      </c>
      <c r="B62" s="165"/>
      <c r="C62" s="165"/>
      <c r="D62" s="165"/>
      <c r="E62" s="165"/>
      <c r="F62" s="165"/>
      <c r="G62" s="165"/>
      <c r="H62" s="165"/>
      <c r="I62" s="165"/>
      <c r="J62" s="165"/>
      <c r="K62" s="60"/>
      <c r="L62" s="63">
        <f>SUM(L58:L61)</f>
        <v>388.06000000000006</v>
      </c>
      <c r="M62" s="63">
        <f t="shared" si="22"/>
        <v>11641.800000000001</v>
      </c>
      <c r="N62" s="64">
        <f>L62/$L$62</f>
        <v>1</v>
      </c>
      <c r="O62" s="65">
        <f>L62/$L$84</f>
        <v>5.5372752256661543E-2</v>
      </c>
      <c r="P62" s="9"/>
      <c r="Q62" s="9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</row>
    <row r="63" spans="1:37">
      <c r="A63" s="54" t="s">
        <v>41</v>
      </c>
      <c r="B63" s="54"/>
      <c r="C63" s="169" t="s">
        <v>54</v>
      </c>
      <c r="D63" s="169"/>
      <c r="E63" s="169"/>
      <c r="F63" s="169"/>
      <c r="G63" s="169"/>
      <c r="H63" s="55"/>
      <c r="I63" s="56"/>
      <c r="J63" s="56"/>
      <c r="K63" s="60"/>
      <c r="L63" s="61"/>
      <c r="M63" s="61"/>
      <c r="N63" s="62"/>
      <c r="O63" s="62"/>
      <c r="P63" s="9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</row>
    <row r="64" spans="1:37">
      <c r="A64" s="99">
        <v>9.1</v>
      </c>
      <c r="B64" s="83">
        <v>55835</v>
      </c>
      <c r="C64" s="166" t="s">
        <v>124</v>
      </c>
      <c r="D64" s="167"/>
      <c r="E64" s="167"/>
      <c r="F64" s="167"/>
      <c r="G64" s="168"/>
      <c r="H64" s="83" t="s">
        <v>5</v>
      </c>
      <c r="I64" s="134">
        <f>3*0.15</f>
        <v>0.44999999999999996</v>
      </c>
      <c r="J64" s="60">
        <v>60</v>
      </c>
      <c r="K64" s="60">
        <f>J64+(J64*$Q$9)</f>
        <v>73.488</v>
      </c>
      <c r="L64" s="61">
        <f>TRUNC(I64*K64,2)</f>
        <v>33.06</v>
      </c>
      <c r="M64" s="61">
        <f t="shared" si="22"/>
        <v>991.80000000000007</v>
      </c>
      <c r="N64" s="62">
        <f>L64/$L$67</f>
        <v>0.22395339384907195</v>
      </c>
      <c r="O64" s="62">
        <f>L64/$L$84</f>
        <v>4.7173715136969293E-3</v>
      </c>
      <c r="P64" s="9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</row>
    <row r="65" spans="1:37">
      <c r="A65" s="53" t="s">
        <v>42</v>
      </c>
      <c r="B65" s="55" t="s">
        <v>156</v>
      </c>
      <c r="C65" s="164" t="s">
        <v>153</v>
      </c>
      <c r="D65" s="164"/>
      <c r="E65" s="164"/>
      <c r="F65" s="164"/>
      <c r="G65" s="164"/>
      <c r="H65" s="55" t="s">
        <v>5</v>
      </c>
      <c r="I65" s="77">
        <v>0.09</v>
      </c>
      <c r="J65" s="60">
        <v>75</v>
      </c>
      <c r="K65" s="60">
        <f>J65+(J65*$Q$9)</f>
        <v>91.86</v>
      </c>
      <c r="L65" s="61">
        <f t="shared" ref="L65:L66" si="23">TRUNC(I65*K65,2)</f>
        <v>8.26</v>
      </c>
      <c r="M65" s="61">
        <f t="shared" si="22"/>
        <v>247.79999999999998</v>
      </c>
      <c r="N65" s="62">
        <f>L65/$L$67</f>
        <v>5.5954477713047013E-2</v>
      </c>
      <c r="O65" s="62">
        <f>L65/$L$84</f>
        <v>1.1786294223574299E-3</v>
      </c>
      <c r="P65" s="9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</row>
    <row r="66" spans="1:37">
      <c r="A66" s="53" t="s">
        <v>125</v>
      </c>
      <c r="B66" s="55" t="s">
        <v>154</v>
      </c>
      <c r="C66" s="164" t="s">
        <v>155</v>
      </c>
      <c r="D66" s="164"/>
      <c r="E66" s="164"/>
      <c r="F66" s="164"/>
      <c r="G66" s="164"/>
      <c r="H66" s="55" t="s">
        <v>4</v>
      </c>
      <c r="I66" s="77">
        <v>3</v>
      </c>
      <c r="J66" s="60">
        <v>28.93</v>
      </c>
      <c r="K66" s="60">
        <f>J66+(J66*$Q$9)</f>
        <v>35.433464000000001</v>
      </c>
      <c r="L66" s="61">
        <f t="shared" si="23"/>
        <v>106.3</v>
      </c>
      <c r="M66" s="61">
        <f t="shared" si="22"/>
        <v>3189</v>
      </c>
      <c r="N66" s="62">
        <f>L66/$L$67</f>
        <v>0.72009212843788095</v>
      </c>
      <c r="O66" s="62">
        <f>L66/$L$84</f>
        <v>1.5168075980217289E-2</v>
      </c>
      <c r="P66" s="9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</row>
    <row r="67" spans="1:37">
      <c r="A67" s="165" t="s">
        <v>3</v>
      </c>
      <c r="B67" s="165"/>
      <c r="C67" s="165"/>
      <c r="D67" s="165"/>
      <c r="E67" s="165"/>
      <c r="F67" s="165"/>
      <c r="G67" s="165"/>
      <c r="H67" s="165"/>
      <c r="I67" s="165"/>
      <c r="J67" s="165"/>
      <c r="K67" s="60"/>
      <c r="L67" s="63">
        <f>SUM(L63:L66)</f>
        <v>147.62</v>
      </c>
      <c r="M67" s="63">
        <f>L67*30</f>
        <v>4428.6000000000004</v>
      </c>
      <c r="N67" s="64">
        <f>L67/$L$67</f>
        <v>1</v>
      </c>
      <c r="O67" s="65">
        <f>L67/$L$84</f>
        <v>2.106407691627165E-2</v>
      </c>
      <c r="P67" s="9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</row>
    <row r="68" spans="1:37">
      <c r="A68" s="54" t="s">
        <v>43</v>
      </c>
      <c r="B68" s="54"/>
      <c r="C68" s="169" t="s">
        <v>44</v>
      </c>
      <c r="D68" s="169"/>
      <c r="E68" s="169"/>
      <c r="F68" s="169"/>
      <c r="G68" s="169"/>
      <c r="H68" s="55"/>
      <c r="I68" s="56"/>
      <c r="J68" s="56"/>
      <c r="K68" s="60"/>
      <c r="L68" s="61"/>
      <c r="M68" s="61"/>
      <c r="N68" s="62"/>
      <c r="O68" s="62"/>
      <c r="P68" s="9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</row>
    <row r="69" spans="1:37">
      <c r="A69" s="128"/>
      <c r="B69" s="129"/>
      <c r="C69" s="190" t="s">
        <v>142</v>
      </c>
      <c r="D69" s="190"/>
      <c r="E69" s="190"/>
      <c r="F69" s="190"/>
      <c r="G69" s="190"/>
      <c r="H69" s="129"/>
      <c r="I69" s="129"/>
      <c r="J69" s="130"/>
      <c r="K69" s="60"/>
      <c r="L69" s="63">
        <v>0</v>
      </c>
      <c r="M69" s="63">
        <f t="shared" si="22"/>
        <v>0</v>
      </c>
      <c r="N69" s="64">
        <v>0</v>
      </c>
      <c r="O69" s="65">
        <f>L69/$L$84</f>
        <v>0</v>
      </c>
      <c r="P69" s="9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</row>
    <row r="70" spans="1:37">
      <c r="A70" s="54" t="s">
        <v>46</v>
      </c>
      <c r="B70" s="76"/>
      <c r="C70" s="170" t="s">
        <v>123</v>
      </c>
      <c r="D70" s="171"/>
      <c r="E70" s="171"/>
      <c r="F70" s="171"/>
      <c r="G70" s="172"/>
      <c r="H70" s="55"/>
      <c r="I70" s="66"/>
      <c r="J70" s="56"/>
      <c r="K70" s="60"/>
      <c r="L70" s="61"/>
      <c r="M70" s="61"/>
      <c r="N70" s="62"/>
      <c r="O70" s="62"/>
      <c r="P70" s="9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</row>
    <row r="71" spans="1:37" s="14" customFormat="1">
      <c r="A71" s="53" t="s">
        <v>45</v>
      </c>
      <c r="B71" s="51" t="s">
        <v>157</v>
      </c>
      <c r="C71" s="164" t="s">
        <v>56</v>
      </c>
      <c r="D71" s="164"/>
      <c r="E71" s="164"/>
      <c r="F71" s="164"/>
      <c r="G71" s="164"/>
      <c r="H71" s="55" t="s">
        <v>1</v>
      </c>
      <c r="I71" s="59">
        <v>1</v>
      </c>
      <c r="J71" s="60">
        <v>13.17</v>
      </c>
      <c r="K71" s="60">
        <f t="shared" ref="K71:K76" si="24">J71+(J71*$Q$9)</f>
        <v>16.130616</v>
      </c>
      <c r="L71" s="61">
        <f>TRUNC(I71*K71,2)</f>
        <v>16.13</v>
      </c>
      <c r="M71" s="61">
        <f t="shared" si="22"/>
        <v>483.9</v>
      </c>
      <c r="N71" s="62">
        <f t="shared" ref="N71:N77" si="25">L71/$L$77</f>
        <v>4.7448154140314752E-2</v>
      </c>
      <c r="O71" s="62">
        <f t="shared" ref="O71:O77" si="26">L71/$L$84</f>
        <v>2.3016092715042792E-3</v>
      </c>
      <c r="P71" s="12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</row>
    <row r="72" spans="1:37">
      <c r="A72" s="53" t="s">
        <v>80</v>
      </c>
      <c r="B72" s="53">
        <v>91926</v>
      </c>
      <c r="C72" s="164" t="s">
        <v>67</v>
      </c>
      <c r="D72" s="164"/>
      <c r="E72" s="164"/>
      <c r="F72" s="164"/>
      <c r="G72" s="164"/>
      <c r="H72" s="55" t="s">
        <v>6</v>
      </c>
      <c r="I72" s="59">
        <v>25</v>
      </c>
      <c r="J72" s="60">
        <v>2.68</v>
      </c>
      <c r="K72" s="60">
        <f t="shared" si="24"/>
        <v>3.282464</v>
      </c>
      <c r="L72" s="61">
        <f t="shared" ref="L72:L76" si="27">TRUNC(I72*K72,2)</f>
        <v>82.06</v>
      </c>
      <c r="M72" s="61">
        <f t="shared" si="22"/>
        <v>2461.8000000000002</v>
      </c>
      <c r="N72" s="62">
        <f t="shared" si="25"/>
        <v>0.2413884394763936</v>
      </c>
      <c r="O72" s="62">
        <f t="shared" si="26"/>
        <v>1.170924096835965E-2</v>
      </c>
      <c r="P72" s="9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</row>
    <row r="73" spans="1:37">
      <c r="A73" s="53" t="s">
        <v>81</v>
      </c>
      <c r="B73" s="53">
        <v>91928</v>
      </c>
      <c r="C73" s="164" t="s">
        <v>55</v>
      </c>
      <c r="D73" s="164"/>
      <c r="E73" s="164"/>
      <c r="F73" s="164"/>
      <c r="G73" s="164"/>
      <c r="H73" s="55" t="s">
        <v>6</v>
      </c>
      <c r="I73" s="59">
        <v>25</v>
      </c>
      <c r="J73" s="60">
        <v>3.71</v>
      </c>
      <c r="K73" s="60">
        <f t="shared" si="24"/>
        <v>4.5440079999999998</v>
      </c>
      <c r="L73" s="61">
        <f t="shared" si="27"/>
        <v>113.6</v>
      </c>
      <c r="M73" s="61">
        <f t="shared" si="22"/>
        <v>3408</v>
      </c>
      <c r="N73" s="62">
        <f t="shared" si="25"/>
        <v>0.33416678923371085</v>
      </c>
      <c r="O73" s="62">
        <f t="shared" si="26"/>
        <v>1.6209721837748672E-2</v>
      </c>
      <c r="P73" s="9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</row>
    <row r="74" spans="1:37">
      <c r="A74" s="53" t="s">
        <v>82</v>
      </c>
      <c r="B74" s="53">
        <v>72339</v>
      </c>
      <c r="C74" s="164" t="s">
        <v>160</v>
      </c>
      <c r="D74" s="164"/>
      <c r="E74" s="164"/>
      <c r="F74" s="164"/>
      <c r="G74" s="164"/>
      <c r="H74" s="55" t="s">
        <v>1</v>
      </c>
      <c r="I74" s="59">
        <v>1</v>
      </c>
      <c r="J74" s="60">
        <v>38.69</v>
      </c>
      <c r="K74" s="60">
        <f t="shared" si="24"/>
        <v>47.387512000000001</v>
      </c>
      <c r="L74" s="61">
        <f t="shared" si="27"/>
        <v>47.38</v>
      </c>
      <c r="M74" s="61">
        <f t="shared" si="22"/>
        <v>1421.4</v>
      </c>
      <c r="N74" s="62">
        <f t="shared" si="25"/>
        <v>0.13937343727018681</v>
      </c>
      <c r="O74" s="62">
        <f t="shared" si="26"/>
        <v>6.7607096890187693E-3</v>
      </c>
      <c r="P74" s="9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</row>
    <row r="75" spans="1:37" ht="12.75" customHeight="1">
      <c r="A75" s="53" t="s">
        <v>83</v>
      </c>
      <c r="B75" s="127">
        <v>92023</v>
      </c>
      <c r="C75" s="161" t="s">
        <v>152</v>
      </c>
      <c r="D75" s="162"/>
      <c r="E75" s="162"/>
      <c r="F75" s="162"/>
      <c r="G75" s="163"/>
      <c r="H75" s="55" t="s">
        <v>1</v>
      </c>
      <c r="I75" s="59">
        <v>1</v>
      </c>
      <c r="J75" s="60">
        <v>36.04</v>
      </c>
      <c r="K75" s="60">
        <f t="shared" si="24"/>
        <v>44.141791999999995</v>
      </c>
      <c r="L75" s="61">
        <f t="shared" si="27"/>
        <v>44.14</v>
      </c>
      <c r="M75" s="61">
        <f t="shared" si="22"/>
        <v>1324.2</v>
      </c>
      <c r="N75" s="62">
        <f t="shared" si="25"/>
        <v>0.12984262391528167</v>
      </c>
      <c r="O75" s="62">
        <f t="shared" si="26"/>
        <v>6.2983901577308666E-3</v>
      </c>
      <c r="P75" s="9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</row>
    <row r="76" spans="1:37">
      <c r="A76" s="53" t="s">
        <v>84</v>
      </c>
      <c r="B76" s="51" t="s">
        <v>158</v>
      </c>
      <c r="C76" s="164" t="s">
        <v>128</v>
      </c>
      <c r="D76" s="164"/>
      <c r="E76" s="164"/>
      <c r="F76" s="164"/>
      <c r="G76" s="164"/>
      <c r="H76" s="55" t="s">
        <v>1</v>
      </c>
      <c r="I76" s="59">
        <v>1</v>
      </c>
      <c r="J76" s="60">
        <v>29.92</v>
      </c>
      <c r="K76" s="60">
        <f t="shared" si="24"/>
        <v>36.646016000000003</v>
      </c>
      <c r="L76" s="61">
        <f t="shared" si="27"/>
        <v>36.64</v>
      </c>
      <c r="M76" s="61">
        <f t="shared" si="22"/>
        <v>1099.2</v>
      </c>
      <c r="N76" s="62">
        <f t="shared" si="25"/>
        <v>0.10778055596411237</v>
      </c>
      <c r="O76" s="62">
        <f t="shared" si="26"/>
        <v>5.2282060575273891E-3</v>
      </c>
      <c r="P76" s="12" t="s">
        <v>143</v>
      </c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</row>
    <row r="77" spans="1:37">
      <c r="A77" s="165" t="s">
        <v>111</v>
      </c>
      <c r="B77" s="165"/>
      <c r="C77" s="165"/>
      <c r="D77" s="165"/>
      <c r="E77" s="165"/>
      <c r="F77" s="165"/>
      <c r="G77" s="165"/>
      <c r="H77" s="165"/>
      <c r="I77" s="165"/>
      <c r="J77" s="165"/>
      <c r="K77" s="60"/>
      <c r="L77" s="63">
        <f>SUM(L71:L76)</f>
        <v>339.95</v>
      </c>
      <c r="M77" s="63">
        <f t="shared" si="22"/>
        <v>10198.5</v>
      </c>
      <c r="N77" s="64">
        <f t="shared" si="25"/>
        <v>1</v>
      </c>
      <c r="O77" s="65">
        <f t="shared" si="26"/>
        <v>4.850787798188963E-2</v>
      </c>
      <c r="P77" s="9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</row>
    <row r="78" spans="1:37">
      <c r="A78" s="54" t="s">
        <v>49</v>
      </c>
      <c r="B78" s="54"/>
      <c r="C78" s="169" t="s">
        <v>47</v>
      </c>
      <c r="D78" s="169"/>
      <c r="E78" s="169"/>
      <c r="F78" s="169"/>
      <c r="G78" s="169"/>
      <c r="H78" s="55"/>
      <c r="I78" s="56"/>
      <c r="J78" s="56"/>
      <c r="K78" s="60"/>
      <c r="L78" s="61"/>
      <c r="M78" s="61"/>
      <c r="N78" s="62"/>
      <c r="O78" s="62"/>
      <c r="P78" s="9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</row>
    <row r="79" spans="1:37">
      <c r="A79" s="53" t="s">
        <v>48</v>
      </c>
      <c r="B79" s="53">
        <v>9537</v>
      </c>
      <c r="C79" s="164" t="s">
        <v>129</v>
      </c>
      <c r="D79" s="164"/>
      <c r="E79" s="164"/>
      <c r="F79" s="164"/>
      <c r="G79" s="164"/>
      <c r="H79" s="55" t="s">
        <v>4</v>
      </c>
      <c r="I79" s="59">
        <v>3</v>
      </c>
      <c r="J79" s="60">
        <v>2.57</v>
      </c>
      <c r="K79" s="60">
        <f>J79+(J79*$Q$9)</f>
        <v>3.1477359999999996</v>
      </c>
      <c r="L79" s="61">
        <f>TRUNC(I79*K79,2)</f>
        <v>9.44</v>
      </c>
      <c r="M79" s="61">
        <f>L79*30</f>
        <v>283.2</v>
      </c>
      <c r="N79" s="62">
        <f>L79/$L$82</f>
        <v>7.7301015394693737E-2</v>
      </c>
      <c r="O79" s="62">
        <f>L79/$L$84</f>
        <v>1.3470050541227771E-3</v>
      </c>
      <c r="P79" s="9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</row>
    <row r="80" spans="1:37" ht="30.75" customHeight="1">
      <c r="A80" s="53" t="s">
        <v>126</v>
      </c>
      <c r="B80" s="53" t="s">
        <v>159</v>
      </c>
      <c r="C80" s="161" t="s">
        <v>175</v>
      </c>
      <c r="D80" s="162"/>
      <c r="E80" s="162"/>
      <c r="F80" s="162"/>
      <c r="G80" s="163"/>
      <c r="H80" s="55" t="s">
        <v>1</v>
      </c>
      <c r="I80" s="59">
        <v>1</v>
      </c>
      <c r="J80" s="101">
        <v>50</v>
      </c>
      <c r="K80" s="60">
        <f>J80+(J80*$Q$9)</f>
        <v>61.24</v>
      </c>
      <c r="L80" s="61">
        <f t="shared" ref="L80:L81" si="28">TRUNC(I80*K80,2)</f>
        <v>61.24</v>
      </c>
      <c r="M80" s="61">
        <f t="shared" ref="M80:M81" si="29">L80*30</f>
        <v>1837.2</v>
      </c>
      <c r="N80" s="62">
        <f>L80/$L$82</f>
        <v>0.50147396003930556</v>
      </c>
      <c r="O80" s="62">
        <f>L80/$L$84</f>
        <v>8.7384099061947954E-3</v>
      </c>
      <c r="P80" s="9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</row>
    <row r="81" spans="1:37">
      <c r="A81" s="53" t="s">
        <v>127</v>
      </c>
      <c r="B81" s="53" t="s">
        <v>159</v>
      </c>
      <c r="C81" s="164" t="s">
        <v>161</v>
      </c>
      <c r="D81" s="164"/>
      <c r="E81" s="164"/>
      <c r="F81" s="164"/>
      <c r="G81" s="164"/>
      <c r="H81" s="55" t="s">
        <v>1</v>
      </c>
      <c r="I81" s="59">
        <v>1</v>
      </c>
      <c r="J81" s="101">
        <v>42</v>
      </c>
      <c r="K81" s="60">
        <f>J81+(J81*$Q$9)</f>
        <v>51.441600000000001</v>
      </c>
      <c r="L81" s="61">
        <f t="shared" si="28"/>
        <v>51.44</v>
      </c>
      <c r="M81" s="61">
        <f t="shared" si="29"/>
        <v>1543.1999999999998</v>
      </c>
      <c r="N81" s="62">
        <f>L81/$L$82</f>
        <v>0.42122502456600064</v>
      </c>
      <c r="O81" s="62">
        <f>L81/$L$84</f>
        <v>7.3400360152622518E-3</v>
      </c>
      <c r="P81" s="9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</row>
    <row r="82" spans="1:37">
      <c r="A82" s="165" t="s">
        <v>111</v>
      </c>
      <c r="B82" s="165"/>
      <c r="C82" s="165"/>
      <c r="D82" s="165"/>
      <c r="E82" s="165"/>
      <c r="F82" s="165"/>
      <c r="G82" s="165"/>
      <c r="H82" s="165"/>
      <c r="I82" s="165"/>
      <c r="J82" s="165"/>
      <c r="K82" s="60"/>
      <c r="L82" s="100">
        <f>L79+L80+L81</f>
        <v>122.12</v>
      </c>
      <c r="M82" s="63">
        <f>L82*30</f>
        <v>3663.6000000000004</v>
      </c>
      <c r="N82" s="64">
        <f>L82/$L$82</f>
        <v>1</v>
      </c>
      <c r="O82" s="65">
        <f>L82/$L$84</f>
        <v>1.7425450975579827E-2</v>
      </c>
      <c r="P82" s="9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</row>
    <row r="83" spans="1:37" ht="13.5" thickBot="1">
      <c r="A83" s="89"/>
      <c r="B83" s="89"/>
      <c r="C83" s="89"/>
      <c r="D83" s="89"/>
      <c r="E83" s="89"/>
      <c r="F83" s="89"/>
      <c r="G83" s="89"/>
      <c r="H83" s="90"/>
      <c r="I83" s="91"/>
      <c r="J83" s="92"/>
      <c r="K83" s="92"/>
      <c r="L83" s="93"/>
      <c r="M83" s="94"/>
      <c r="N83" s="92"/>
      <c r="O83" s="92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</row>
    <row r="84" spans="1:37" ht="16.5" thickBot="1">
      <c r="A84" s="194" t="s">
        <v>146</v>
      </c>
      <c r="B84" s="194"/>
      <c r="C84" s="194"/>
      <c r="D84" s="194"/>
      <c r="E84" s="194"/>
      <c r="F84" s="194"/>
      <c r="G84" s="194"/>
      <c r="H84" s="194"/>
      <c r="I84" s="194"/>
      <c r="J84" s="194"/>
      <c r="K84" s="95"/>
      <c r="L84" s="47">
        <f>L10+L17+L28+L32+L37+L40+L56+L62+L67+L69+L82+L77</f>
        <v>7008.14</v>
      </c>
      <c r="M84" s="46" t="e">
        <f>M10+M17+M28+M32+M37+M40+M56+M62+M67+M69+M82+M77+#REF!</f>
        <v>#REF!</v>
      </c>
      <c r="N84" s="97"/>
      <c r="O84" s="98">
        <f>L84/$L$84</f>
        <v>1</v>
      </c>
      <c r="P84" s="9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</row>
    <row r="85" spans="1:37">
      <c r="A85" s="4"/>
      <c r="B85" s="4"/>
      <c r="C85" s="4"/>
      <c r="D85" s="4"/>
      <c r="E85" s="4"/>
      <c r="F85" s="4"/>
      <c r="G85" s="5"/>
      <c r="H85" s="43"/>
      <c r="I85" s="185"/>
      <c r="J85" s="186"/>
      <c r="K85" s="45"/>
      <c r="L85" s="11"/>
      <c r="M85" s="11"/>
      <c r="N85" s="7"/>
      <c r="O85" s="4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</row>
    <row r="86" spans="1:37">
      <c r="A86" s="4"/>
      <c r="B86" s="4"/>
      <c r="C86" s="4"/>
      <c r="D86" s="4"/>
      <c r="E86" s="4"/>
      <c r="F86" s="4"/>
      <c r="G86" s="5"/>
      <c r="H86" s="43"/>
      <c r="I86" s="138"/>
      <c r="J86" s="139"/>
      <c r="K86" s="139"/>
      <c r="L86" s="11"/>
      <c r="M86" s="11"/>
      <c r="N86" s="7"/>
      <c r="O86" s="4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</row>
    <row r="87" spans="1:37">
      <c r="A87" s="4"/>
      <c r="B87" s="211" t="s">
        <v>199</v>
      </c>
      <c r="C87" s="211"/>
      <c r="D87" s="211"/>
      <c r="E87" s="211"/>
      <c r="F87" s="4"/>
      <c r="G87" s="4" t="s">
        <v>198</v>
      </c>
      <c r="H87" s="44"/>
      <c r="I87" s="186"/>
      <c r="J87" s="186"/>
      <c r="K87" s="45"/>
      <c r="L87" s="11"/>
      <c r="M87" s="11"/>
      <c r="O87" s="7"/>
      <c r="P87" s="9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/>
    </row>
    <row r="88" spans="1:37" ht="15">
      <c r="A88" s="4"/>
      <c r="B88" s="210" t="s">
        <v>192</v>
      </c>
      <c r="C88" s="210"/>
      <c r="D88" s="210"/>
      <c r="E88" s="210"/>
      <c r="F88" s="4"/>
      <c r="G88" s="149" t="s">
        <v>194</v>
      </c>
      <c r="H88" s="44"/>
      <c r="I88" s="43"/>
      <c r="J88" s="43"/>
      <c r="K88" s="43"/>
      <c r="L88" s="15"/>
      <c r="M88" s="16"/>
      <c r="N88" s="4"/>
      <c r="O88" s="4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</row>
    <row r="89" spans="1:37" ht="15">
      <c r="A89" s="4"/>
      <c r="B89" s="210" t="s">
        <v>193</v>
      </c>
      <c r="C89" s="210"/>
      <c r="D89" s="210"/>
      <c r="E89" s="210"/>
      <c r="F89" s="4"/>
      <c r="G89" s="149" t="s">
        <v>195</v>
      </c>
      <c r="H89" s="44"/>
      <c r="I89" s="43"/>
      <c r="J89" s="43"/>
      <c r="K89" s="43"/>
      <c r="L89" s="15"/>
      <c r="M89" s="15"/>
      <c r="N89" s="4"/>
      <c r="O89" s="4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</row>
    <row r="90" spans="1:37">
      <c r="A90" s="4"/>
      <c r="B90" s="4"/>
      <c r="C90" s="4"/>
      <c r="D90" s="4"/>
      <c r="E90" s="4"/>
      <c r="F90" s="4"/>
      <c r="G90" s="4"/>
      <c r="H90" s="5"/>
      <c r="I90" s="6"/>
      <c r="J90" s="6"/>
      <c r="K90" s="6"/>
      <c r="L90" s="15"/>
      <c r="M90" s="16"/>
      <c r="N90" s="4"/>
      <c r="O90" s="4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</row>
    <row r="91" spans="1:37">
      <c r="A91" s="4"/>
      <c r="B91" s="4"/>
      <c r="C91" s="4"/>
      <c r="D91" s="4"/>
      <c r="E91" s="4"/>
      <c r="F91" s="4"/>
      <c r="G91" s="4"/>
      <c r="H91" s="5"/>
      <c r="I91" s="6"/>
      <c r="J91" s="6"/>
      <c r="K91" s="6"/>
      <c r="L91" s="15"/>
      <c r="M91" s="15"/>
      <c r="N91" s="4"/>
      <c r="O91" s="4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</row>
    <row r="92" spans="1:37">
      <c r="A92" s="4"/>
      <c r="B92" s="4"/>
      <c r="C92" s="4"/>
      <c r="D92" s="4"/>
      <c r="E92" s="4"/>
      <c r="F92" s="4"/>
      <c r="G92" s="4"/>
      <c r="H92" s="5"/>
      <c r="I92" s="6"/>
      <c r="J92" s="6"/>
      <c r="K92" s="6"/>
      <c r="L92" s="4"/>
      <c r="M92" s="4"/>
      <c r="N92" s="4"/>
      <c r="O92" s="4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</row>
    <row r="93" spans="1:37">
      <c r="A93" s="4"/>
      <c r="B93" s="4"/>
      <c r="C93" s="4"/>
      <c r="D93" s="4"/>
      <c r="E93" s="4"/>
      <c r="F93" s="4"/>
      <c r="G93" s="4"/>
      <c r="H93" s="5"/>
      <c r="I93" s="6"/>
      <c r="J93" s="6"/>
      <c r="K93" s="6"/>
      <c r="L93" s="4"/>
      <c r="M93" s="4"/>
      <c r="N93" s="4"/>
      <c r="O93" s="4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</row>
    <row r="94" spans="1:37">
      <c r="A94" s="4"/>
      <c r="B94" s="4"/>
      <c r="C94" s="4"/>
      <c r="D94" s="4"/>
      <c r="E94" s="4"/>
      <c r="F94" s="4"/>
      <c r="G94" s="4"/>
      <c r="H94" s="5"/>
      <c r="I94" s="6"/>
      <c r="J94" s="6"/>
      <c r="K94" s="6"/>
      <c r="L94" s="4"/>
      <c r="M94" s="4"/>
      <c r="N94" s="4"/>
      <c r="O94" s="4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</row>
    <row r="95" spans="1:37">
      <c r="A95" s="4"/>
      <c r="B95" s="4"/>
      <c r="C95" s="4"/>
      <c r="D95" s="4"/>
      <c r="E95" s="4"/>
      <c r="F95" s="4"/>
      <c r="G95" s="4"/>
      <c r="H95" s="5"/>
      <c r="I95" s="6"/>
      <c r="J95" s="6"/>
      <c r="K95" s="6"/>
      <c r="L95" s="4"/>
      <c r="M95" s="4"/>
      <c r="N95" s="4"/>
      <c r="O95" s="4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</row>
    <row r="96" spans="1:37">
      <c r="A96" s="4"/>
      <c r="B96" s="4"/>
      <c r="C96" s="4"/>
      <c r="D96" s="4"/>
      <c r="E96" s="4"/>
      <c r="F96" s="4"/>
      <c r="G96" s="4"/>
      <c r="H96" s="5"/>
      <c r="I96" s="6"/>
      <c r="J96" s="6"/>
      <c r="K96" s="6"/>
      <c r="L96" s="4"/>
      <c r="M96" s="4"/>
      <c r="N96" s="4"/>
      <c r="O96" s="4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</row>
    <row r="97" spans="1:37">
      <c r="A97" s="4"/>
      <c r="B97" s="4"/>
      <c r="C97" s="4"/>
      <c r="D97" s="4"/>
      <c r="E97" s="4"/>
      <c r="F97" s="4"/>
      <c r="G97" s="4"/>
      <c r="H97" s="5"/>
      <c r="I97" s="6"/>
      <c r="J97" s="6"/>
      <c r="K97" s="6"/>
      <c r="L97" s="4"/>
      <c r="M97" s="4"/>
      <c r="N97" s="4"/>
      <c r="O97" s="4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</row>
    <row r="98" spans="1:37">
      <c r="A98" s="4"/>
      <c r="B98" s="4"/>
      <c r="C98" s="4"/>
      <c r="D98" s="4"/>
      <c r="E98" s="4"/>
      <c r="F98" s="4"/>
      <c r="G98" s="4"/>
      <c r="H98" s="5"/>
      <c r="I98" s="6"/>
      <c r="J98" s="6"/>
      <c r="K98" s="6"/>
      <c r="L98" s="4"/>
      <c r="M98" s="4"/>
      <c r="N98" s="4"/>
      <c r="O98" s="4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</row>
    <row r="99" spans="1:37">
      <c r="A99" s="4"/>
      <c r="B99" s="4"/>
      <c r="C99" s="4"/>
      <c r="D99" s="4"/>
      <c r="E99" s="4"/>
      <c r="F99" s="4"/>
      <c r="G99" s="4"/>
      <c r="H99" s="5"/>
      <c r="I99" s="6"/>
      <c r="J99" s="6"/>
      <c r="K99" s="6"/>
      <c r="L99" s="4"/>
      <c r="M99" s="4"/>
      <c r="N99" s="4"/>
      <c r="O99" s="4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</row>
    <row r="100" spans="1:37">
      <c r="A100" s="4"/>
      <c r="B100" s="4"/>
      <c r="C100" s="4"/>
      <c r="D100" s="4"/>
      <c r="E100" s="4"/>
      <c r="F100" s="4"/>
      <c r="G100" s="4"/>
      <c r="H100" s="5"/>
      <c r="I100" s="6"/>
      <c r="J100" s="6"/>
      <c r="K100" s="6"/>
      <c r="L100" s="4"/>
      <c r="M100" s="4"/>
      <c r="N100" s="4"/>
      <c r="O100" s="4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</row>
    <row r="101" spans="1:37">
      <c r="A101" s="4"/>
      <c r="B101" s="4"/>
      <c r="C101" s="4"/>
      <c r="D101" s="4"/>
      <c r="E101" s="4"/>
      <c r="F101" s="4"/>
      <c r="G101" s="4"/>
      <c r="H101" s="5"/>
      <c r="I101" s="6"/>
      <c r="J101" s="6"/>
      <c r="K101" s="6"/>
      <c r="L101" s="4"/>
      <c r="M101" s="4"/>
      <c r="N101" s="4"/>
      <c r="O101" s="4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</row>
    <row r="102" spans="1:37">
      <c r="A102" s="4"/>
      <c r="B102" s="4"/>
      <c r="C102" s="4"/>
      <c r="D102" s="4"/>
      <c r="E102" s="4"/>
      <c r="F102" s="4"/>
      <c r="G102" s="4"/>
      <c r="H102" s="5"/>
      <c r="I102" s="6"/>
      <c r="J102" s="6"/>
      <c r="K102" s="6"/>
      <c r="L102" s="4"/>
      <c r="M102" s="4"/>
      <c r="N102" s="4"/>
      <c r="O102" s="4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</row>
    <row r="103" spans="1:37">
      <c r="A103" s="4"/>
      <c r="B103" s="4"/>
      <c r="C103" s="4"/>
      <c r="D103" s="4"/>
      <c r="E103" s="4"/>
      <c r="F103" s="4"/>
      <c r="G103" s="4"/>
      <c r="H103" s="5"/>
      <c r="I103" s="6"/>
      <c r="J103" s="6"/>
      <c r="K103" s="6"/>
      <c r="L103" s="4"/>
      <c r="M103" s="4"/>
      <c r="N103" s="4"/>
      <c r="O103" s="4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</row>
    <row r="104" spans="1:37">
      <c r="A104" s="4"/>
      <c r="B104" s="4"/>
      <c r="C104" s="4"/>
      <c r="D104" s="4"/>
      <c r="E104" s="4"/>
      <c r="F104" s="4"/>
      <c r="G104" s="4"/>
      <c r="H104" s="5"/>
      <c r="I104" s="6"/>
      <c r="J104" s="6"/>
      <c r="K104" s="6"/>
      <c r="L104" s="4"/>
      <c r="M104" s="4"/>
      <c r="N104" s="4"/>
      <c r="O104" s="4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</row>
    <row r="105" spans="1:37">
      <c r="A105" s="4"/>
      <c r="B105" s="4"/>
      <c r="C105" s="4"/>
      <c r="D105" s="4"/>
      <c r="E105" s="4"/>
      <c r="F105" s="4"/>
      <c r="G105" s="4"/>
      <c r="H105" s="5"/>
      <c r="I105" s="6"/>
      <c r="J105" s="6"/>
      <c r="K105" s="6"/>
      <c r="L105" s="4"/>
      <c r="M105" s="4"/>
      <c r="N105" s="4"/>
      <c r="O105" s="4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</row>
    <row r="106" spans="1:37">
      <c r="A106" s="4"/>
      <c r="B106" s="4"/>
      <c r="C106" s="4"/>
      <c r="D106" s="4"/>
      <c r="E106" s="4"/>
      <c r="F106" s="4"/>
      <c r="G106" s="4"/>
      <c r="H106" s="5"/>
      <c r="I106" s="6"/>
      <c r="J106" s="6"/>
      <c r="K106" s="6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</row>
    <row r="107" spans="1:37">
      <c r="A107" s="4"/>
      <c r="B107" s="4"/>
      <c r="C107" s="4"/>
      <c r="D107" s="4"/>
      <c r="E107" s="4"/>
      <c r="F107" s="4"/>
      <c r="G107" s="4"/>
      <c r="H107" s="5"/>
      <c r="I107" s="6"/>
      <c r="J107" s="6"/>
      <c r="K107" s="6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</row>
    <row r="108" spans="1:37">
      <c r="A108" s="4"/>
      <c r="B108" s="4"/>
      <c r="C108" s="4"/>
      <c r="D108" s="4"/>
      <c r="E108" s="4"/>
      <c r="F108" s="4"/>
      <c r="G108" s="4"/>
      <c r="H108" s="5"/>
      <c r="I108" s="6"/>
      <c r="J108" s="6"/>
      <c r="K108" s="6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</row>
    <row r="109" spans="1:37">
      <c r="A109" s="4"/>
      <c r="B109" s="4"/>
      <c r="C109" s="4"/>
      <c r="D109" s="4"/>
      <c r="E109" s="4"/>
      <c r="F109" s="4"/>
      <c r="G109" s="4"/>
      <c r="H109" s="5"/>
      <c r="I109" s="6"/>
      <c r="J109" s="6"/>
      <c r="K109" s="6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</row>
    <row r="110" spans="1:37">
      <c r="A110" s="4"/>
      <c r="B110" s="4"/>
      <c r="C110" s="4"/>
      <c r="D110" s="4"/>
      <c r="E110" s="4"/>
      <c r="F110" s="4"/>
      <c r="G110" s="4"/>
      <c r="H110" s="5"/>
      <c r="I110" s="6"/>
      <c r="J110" s="6"/>
      <c r="K110" s="6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</row>
    <row r="111" spans="1:37">
      <c r="A111" s="4"/>
      <c r="B111" s="4"/>
      <c r="C111" s="4"/>
      <c r="D111" s="4"/>
      <c r="E111" s="4"/>
      <c r="F111" s="4"/>
      <c r="G111" s="4"/>
      <c r="H111" s="5"/>
      <c r="I111" s="6"/>
      <c r="J111" s="6"/>
      <c r="K111" s="6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</row>
    <row r="112" spans="1:37">
      <c r="A112" s="4"/>
      <c r="B112" s="4"/>
      <c r="C112" s="4"/>
      <c r="D112" s="4"/>
      <c r="E112" s="4"/>
      <c r="F112" s="4"/>
      <c r="G112" s="4"/>
      <c r="H112" s="5"/>
      <c r="I112" s="6"/>
      <c r="J112" s="6"/>
      <c r="K112" s="6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</row>
    <row r="113" spans="1:37">
      <c r="A113" s="4"/>
      <c r="B113" s="4"/>
      <c r="C113" s="4"/>
      <c r="D113" s="4"/>
      <c r="E113" s="4"/>
      <c r="F113" s="4"/>
      <c r="G113" s="4"/>
      <c r="H113" s="5"/>
      <c r="I113" s="6"/>
      <c r="J113" s="6"/>
      <c r="K113" s="6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</row>
    <row r="114" spans="1:37">
      <c r="A114" s="4"/>
      <c r="B114" s="4"/>
      <c r="C114" s="4"/>
      <c r="D114" s="4"/>
      <c r="E114" s="4"/>
      <c r="F114" s="4"/>
      <c r="G114" s="4"/>
      <c r="H114" s="5"/>
      <c r="I114" s="6"/>
      <c r="J114" s="6"/>
      <c r="K114" s="6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</row>
    <row r="115" spans="1:37">
      <c r="A115" s="4"/>
      <c r="B115" s="4"/>
      <c r="C115" s="4"/>
      <c r="D115" s="4"/>
      <c r="E115" s="4"/>
      <c r="F115" s="4"/>
      <c r="G115" s="4"/>
      <c r="H115" s="5"/>
      <c r="I115" s="6"/>
      <c r="J115" s="6"/>
      <c r="K115" s="6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</row>
    <row r="116" spans="1:37">
      <c r="A116" s="4"/>
      <c r="B116" s="4"/>
      <c r="C116" s="4"/>
      <c r="D116" s="4"/>
      <c r="E116" s="4"/>
      <c r="F116" s="4"/>
      <c r="G116" s="4"/>
      <c r="H116" s="5"/>
      <c r="I116" s="6"/>
      <c r="J116" s="6"/>
      <c r="K116" s="6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</row>
    <row r="117" spans="1:37">
      <c r="A117" s="4"/>
      <c r="B117" s="4"/>
      <c r="C117" s="4"/>
      <c r="D117" s="4"/>
      <c r="E117" s="4"/>
      <c r="F117" s="4"/>
      <c r="G117" s="4"/>
      <c r="H117" s="5"/>
      <c r="I117" s="6"/>
      <c r="J117" s="6"/>
      <c r="K117" s="6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</row>
    <row r="118" spans="1:37">
      <c r="A118" s="4"/>
      <c r="B118" s="4"/>
      <c r="C118" s="4"/>
      <c r="D118" s="4"/>
      <c r="E118" s="4"/>
      <c r="F118" s="4"/>
      <c r="G118" s="4"/>
      <c r="H118" s="5"/>
      <c r="I118" s="6"/>
      <c r="J118" s="6"/>
      <c r="K118" s="6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</row>
    <row r="119" spans="1:37">
      <c r="A119" s="4"/>
      <c r="B119" s="4"/>
      <c r="C119" s="4"/>
      <c r="D119" s="4"/>
      <c r="E119" s="4"/>
      <c r="F119" s="4"/>
      <c r="G119" s="4"/>
      <c r="H119" s="5"/>
      <c r="I119" s="6"/>
      <c r="J119" s="6"/>
      <c r="K119" s="6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</row>
    <row r="120" spans="1:37">
      <c r="A120" s="4"/>
      <c r="B120" s="4"/>
      <c r="C120" s="4"/>
      <c r="D120" s="4"/>
      <c r="E120" s="4"/>
      <c r="F120" s="4"/>
      <c r="G120" s="4"/>
      <c r="H120" s="5"/>
      <c r="I120" s="6"/>
      <c r="J120" s="6"/>
      <c r="K120" s="6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</row>
    <row r="121" spans="1:37">
      <c r="A121" s="4"/>
      <c r="B121" s="4"/>
      <c r="C121" s="4"/>
      <c r="D121" s="4"/>
      <c r="E121" s="4"/>
      <c r="F121" s="4"/>
      <c r="G121" s="4"/>
      <c r="H121" s="5"/>
      <c r="I121" s="6"/>
      <c r="J121" s="6"/>
      <c r="K121" s="6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</row>
    <row r="122" spans="1:37">
      <c r="A122" s="4"/>
      <c r="B122" s="4"/>
      <c r="C122" s="4"/>
      <c r="D122" s="4"/>
      <c r="E122" s="4"/>
      <c r="F122" s="4"/>
      <c r="G122" s="4"/>
      <c r="H122" s="5"/>
      <c r="I122" s="6"/>
      <c r="J122" s="6"/>
      <c r="K122" s="6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</row>
    <row r="123" spans="1:37">
      <c r="A123" s="4"/>
      <c r="B123" s="4"/>
      <c r="C123" s="4"/>
      <c r="D123" s="4"/>
      <c r="E123" s="4"/>
      <c r="F123" s="4"/>
      <c r="G123" s="4"/>
      <c r="H123" s="5"/>
      <c r="I123" s="6"/>
      <c r="J123" s="6"/>
      <c r="K123" s="6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</row>
    <row r="124" spans="1:37">
      <c r="A124" s="4"/>
      <c r="B124" s="4"/>
      <c r="C124" s="4"/>
      <c r="D124" s="4"/>
      <c r="E124" s="4"/>
      <c r="F124" s="4"/>
      <c r="G124" s="4"/>
      <c r="H124" s="5"/>
      <c r="I124" s="6"/>
      <c r="J124" s="6"/>
      <c r="K124" s="6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</row>
    <row r="125" spans="1:37">
      <c r="A125" s="4"/>
      <c r="B125" s="4"/>
      <c r="C125" s="4"/>
      <c r="D125" s="4"/>
      <c r="E125" s="4"/>
      <c r="F125" s="4"/>
      <c r="G125" s="4"/>
      <c r="H125" s="5"/>
      <c r="I125" s="6"/>
      <c r="J125" s="6"/>
      <c r="K125" s="6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</row>
    <row r="126" spans="1:37">
      <c r="A126" s="4"/>
      <c r="B126" s="4"/>
      <c r="C126" s="4"/>
      <c r="D126" s="4"/>
      <c r="E126" s="4"/>
      <c r="F126" s="4"/>
      <c r="G126" s="4"/>
      <c r="H126" s="5"/>
      <c r="I126" s="6"/>
      <c r="J126" s="6"/>
      <c r="K126" s="6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</row>
    <row r="127" spans="1:37">
      <c r="A127" s="4"/>
      <c r="B127" s="4"/>
      <c r="C127" s="4"/>
      <c r="D127" s="4"/>
      <c r="E127" s="4"/>
      <c r="F127" s="4"/>
      <c r="G127" s="4"/>
      <c r="H127" s="5"/>
      <c r="I127" s="6"/>
      <c r="J127" s="6"/>
      <c r="K127" s="6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</row>
    <row r="128" spans="1:37">
      <c r="A128" s="4"/>
      <c r="B128" s="4"/>
      <c r="C128" s="4"/>
      <c r="D128" s="4"/>
      <c r="E128" s="4"/>
      <c r="F128" s="4"/>
      <c r="G128" s="4"/>
      <c r="H128" s="5"/>
      <c r="I128" s="6"/>
      <c r="J128" s="6"/>
      <c r="K128" s="6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</row>
    <row r="129" spans="1:37">
      <c r="A129" s="4"/>
      <c r="B129" s="4"/>
      <c r="C129" s="4"/>
      <c r="D129" s="4"/>
      <c r="E129" s="4"/>
      <c r="F129" s="4"/>
      <c r="G129" s="4"/>
      <c r="H129" s="5"/>
      <c r="I129" s="6"/>
      <c r="J129" s="6"/>
      <c r="K129" s="6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</row>
    <row r="130" spans="1:37">
      <c r="A130" s="4"/>
      <c r="B130" s="4"/>
      <c r="C130" s="4"/>
      <c r="D130" s="4"/>
      <c r="E130" s="4"/>
      <c r="F130" s="4"/>
      <c r="G130" s="4"/>
      <c r="H130" s="5"/>
      <c r="I130" s="6"/>
      <c r="J130" s="6"/>
      <c r="K130" s="6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</row>
    <row r="131" spans="1:37">
      <c r="A131" s="4"/>
      <c r="B131" s="4"/>
      <c r="C131" s="4"/>
      <c r="D131" s="4"/>
      <c r="E131" s="4"/>
      <c r="F131" s="4"/>
      <c r="G131" s="4"/>
      <c r="H131" s="5"/>
      <c r="I131" s="6"/>
      <c r="J131" s="6"/>
      <c r="K131" s="6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</row>
    <row r="132" spans="1:37">
      <c r="A132" s="4"/>
      <c r="B132" s="4"/>
      <c r="C132" s="4"/>
      <c r="D132" s="4"/>
      <c r="E132" s="4"/>
      <c r="F132" s="4"/>
      <c r="G132" s="4"/>
      <c r="H132" s="5"/>
      <c r="I132" s="6"/>
      <c r="J132" s="6"/>
      <c r="K132" s="6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</row>
    <row r="133" spans="1:37">
      <c r="A133" s="4"/>
      <c r="B133" s="4"/>
      <c r="C133" s="4"/>
      <c r="D133" s="4"/>
      <c r="E133" s="4"/>
      <c r="F133" s="4"/>
      <c r="G133" s="4"/>
      <c r="H133" s="5"/>
      <c r="I133" s="6"/>
      <c r="J133" s="6"/>
      <c r="K133" s="6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</row>
    <row r="134" spans="1:37">
      <c r="A134" s="4"/>
      <c r="B134" s="4"/>
      <c r="C134" s="4"/>
      <c r="D134" s="4"/>
      <c r="E134" s="4"/>
      <c r="F134" s="4"/>
      <c r="G134" s="4"/>
      <c r="H134" s="5"/>
      <c r="I134" s="6"/>
      <c r="J134" s="6"/>
      <c r="K134" s="6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</row>
    <row r="135" spans="1:37">
      <c r="A135" s="4"/>
      <c r="B135" s="4"/>
      <c r="C135" s="4"/>
      <c r="D135" s="4"/>
      <c r="E135" s="4"/>
      <c r="F135" s="4"/>
      <c r="G135" s="4"/>
      <c r="H135" s="5"/>
      <c r="I135" s="6"/>
      <c r="J135" s="6"/>
      <c r="K135" s="6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</row>
    <row r="136" spans="1:37">
      <c r="A136" s="4"/>
      <c r="B136" s="4"/>
      <c r="C136" s="4"/>
      <c r="D136" s="4"/>
      <c r="E136" s="4"/>
      <c r="F136" s="4"/>
      <c r="G136" s="4"/>
      <c r="H136" s="5"/>
      <c r="I136" s="6"/>
      <c r="J136" s="6"/>
      <c r="K136" s="6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</row>
    <row r="137" spans="1:37">
      <c r="A137" s="4"/>
      <c r="B137" s="4"/>
      <c r="C137" s="4"/>
      <c r="D137" s="4"/>
      <c r="E137" s="4"/>
      <c r="F137" s="4"/>
      <c r="G137" s="4"/>
      <c r="H137" s="5"/>
      <c r="I137" s="6"/>
      <c r="J137" s="6"/>
      <c r="K137" s="6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</row>
    <row r="138" spans="1:37">
      <c r="A138" s="4"/>
      <c r="B138" s="4"/>
      <c r="C138" s="4"/>
      <c r="D138" s="4"/>
      <c r="E138" s="4"/>
      <c r="F138" s="4"/>
      <c r="G138" s="4"/>
      <c r="H138" s="5"/>
      <c r="I138" s="6"/>
      <c r="J138" s="6"/>
      <c r="K138" s="6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</row>
    <row r="139" spans="1:37">
      <c r="A139" s="4"/>
      <c r="B139" s="4"/>
      <c r="C139" s="4"/>
      <c r="D139" s="4"/>
      <c r="E139" s="4"/>
      <c r="F139" s="4"/>
      <c r="G139" s="4"/>
      <c r="H139" s="5"/>
      <c r="I139" s="6"/>
      <c r="J139" s="6"/>
      <c r="K139" s="6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</row>
    <row r="140" spans="1:37">
      <c r="A140" s="4"/>
      <c r="B140" s="4"/>
      <c r="C140" s="4"/>
      <c r="D140" s="4"/>
      <c r="E140" s="4"/>
      <c r="F140" s="4"/>
      <c r="G140" s="4"/>
      <c r="H140" s="5"/>
      <c r="I140" s="6"/>
      <c r="J140" s="6"/>
      <c r="K140" s="6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</row>
    <row r="141" spans="1:37">
      <c r="A141" s="4"/>
      <c r="B141" s="4"/>
      <c r="C141" s="4"/>
      <c r="D141" s="4"/>
      <c r="E141" s="4"/>
      <c r="F141" s="4"/>
      <c r="G141" s="4"/>
      <c r="H141" s="5"/>
      <c r="I141" s="6"/>
      <c r="J141" s="6"/>
      <c r="K141" s="6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</row>
    <row r="142" spans="1:37">
      <c r="A142" s="4"/>
      <c r="B142" s="4"/>
      <c r="C142" s="4"/>
      <c r="D142" s="4"/>
      <c r="E142" s="4"/>
      <c r="F142" s="4"/>
      <c r="G142" s="4"/>
      <c r="H142" s="5"/>
      <c r="I142" s="6"/>
      <c r="J142" s="6"/>
      <c r="K142" s="6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</row>
    <row r="143" spans="1:37">
      <c r="A143" s="4"/>
      <c r="B143" s="4"/>
      <c r="C143" s="4"/>
      <c r="D143" s="4"/>
      <c r="E143" s="4"/>
      <c r="F143" s="4"/>
      <c r="G143" s="4"/>
      <c r="H143" s="5"/>
      <c r="I143" s="6"/>
      <c r="J143" s="6"/>
      <c r="K143" s="6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</row>
    <row r="144" spans="1:37">
      <c r="A144" s="4"/>
      <c r="B144" s="4"/>
      <c r="C144" s="4"/>
      <c r="D144" s="4"/>
      <c r="E144" s="4"/>
      <c r="F144" s="4"/>
      <c r="G144" s="4"/>
      <c r="H144" s="5"/>
      <c r="I144" s="6"/>
      <c r="J144" s="6"/>
      <c r="K144" s="6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</row>
    <row r="145" spans="1:37">
      <c r="A145" s="4"/>
      <c r="B145" s="4"/>
      <c r="C145" s="4"/>
      <c r="D145" s="4"/>
      <c r="E145" s="4"/>
      <c r="F145" s="4"/>
      <c r="G145" s="4"/>
      <c r="H145" s="5"/>
      <c r="I145" s="6"/>
      <c r="J145" s="6"/>
      <c r="K145" s="6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</row>
    <row r="146" spans="1:37">
      <c r="A146" s="4"/>
      <c r="B146" s="4"/>
      <c r="C146" s="4"/>
      <c r="D146" s="4"/>
      <c r="E146" s="4"/>
      <c r="F146" s="4"/>
      <c r="G146" s="4"/>
      <c r="H146" s="5"/>
      <c r="I146" s="6"/>
      <c r="J146" s="6"/>
      <c r="K146" s="6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</row>
    <row r="147" spans="1:37">
      <c r="A147" s="4"/>
      <c r="B147" s="4"/>
      <c r="C147" s="4"/>
      <c r="D147" s="4"/>
      <c r="E147" s="4"/>
      <c r="F147" s="4"/>
      <c r="G147" s="4"/>
      <c r="H147" s="5"/>
      <c r="I147" s="6"/>
      <c r="J147" s="6"/>
      <c r="K147" s="6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</row>
    <row r="148" spans="1:37">
      <c r="A148" s="4"/>
      <c r="B148" s="4"/>
      <c r="C148" s="4"/>
      <c r="D148" s="4"/>
      <c r="E148" s="4"/>
      <c r="F148" s="4"/>
      <c r="G148" s="4"/>
      <c r="H148" s="5"/>
      <c r="I148" s="6"/>
      <c r="J148" s="6"/>
      <c r="K148" s="6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</row>
    <row r="149" spans="1:37">
      <c r="A149" s="4"/>
      <c r="B149" s="4"/>
      <c r="C149" s="4"/>
      <c r="D149" s="4"/>
      <c r="E149" s="4"/>
      <c r="F149" s="4"/>
      <c r="G149" s="4"/>
      <c r="H149" s="5"/>
      <c r="I149" s="6"/>
      <c r="J149" s="6"/>
      <c r="K149" s="6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</row>
    <row r="150" spans="1:37">
      <c r="A150" s="4"/>
      <c r="B150" s="4"/>
      <c r="C150" s="4"/>
      <c r="D150" s="4"/>
      <c r="E150" s="4"/>
      <c r="F150" s="4"/>
      <c r="G150" s="4"/>
      <c r="H150" s="5"/>
      <c r="I150" s="6"/>
      <c r="J150" s="6"/>
      <c r="K150" s="6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</row>
    <row r="151" spans="1:37">
      <c r="A151" s="4"/>
      <c r="B151" s="4"/>
      <c r="C151" s="4"/>
      <c r="D151" s="4"/>
      <c r="E151" s="4"/>
      <c r="F151" s="4"/>
      <c r="G151" s="4"/>
      <c r="H151" s="5"/>
      <c r="I151" s="6"/>
      <c r="J151" s="6"/>
      <c r="K151" s="6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</row>
    <row r="152" spans="1:37">
      <c r="A152" s="4"/>
      <c r="B152" s="4"/>
      <c r="C152" s="4"/>
      <c r="D152" s="4"/>
      <c r="E152" s="4"/>
      <c r="F152" s="4"/>
      <c r="G152" s="4"/>
      <c r="H152" s="5"/>
      <c r="I152" s="6"/>
      <c r="J152" s="6"/>
      <c r="K152" s="6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</row>
    <row r="153" spans="1:37">
      <c r="A153" s="4"/>
      <c r="B153" s="4"/>
      <c r="C153" s="4"/>
      <c r="D153" s="4"/>
      <c r="E153" s="4"/>
      <c r="F153" s="4"/>
      <c r="G153" s="4"/>
      <c r="H153" s="5"/>
      <c r="I153" s="6"/>
      <c r="J153" s="6"/>
      <c r="K153" s="6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</row>
    <row r="154" spans="1:37">
      <c r="A154" s="4"/>
      <c r="B154" s="4"/>
      <c r="C154" s="4"/>
      <c r="D154" s="4"/>
      <c r="E154" s="4"/>
      <c r="F154" s="4"/>
      <c r="G154" s="4"/>
      <c r="H154" s="5"/>
      <c r="I154" s="6"/>
      <c r="J154" s="6"/>
      <c r="K154" s="6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</row>
    <row r="155" spans="1:37">
      <c r="A155" s="4"/>
      <c r="B155" s="4"/>
      <c r="C155" s="4"/>
      <c r="D155" s="4"/>
      <c r="E155" s="4"/>
      <c r="F155" s="4"/>
      <c r="G155" s="4"/>
      <c r="H155" s="5"/>
      <c r="I155" s="6"/>
      <c r="J155" s="6"/>
      <c r="K155" s="6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</row>
    <row r="156" spans="1:37">
      <c r="A156" s="4"/>
      <c r="B156" s="4"/>
      <c r="C156" s="4"/>
      <c r="D156" s="4"/>
      <c r="E156" s="4"/>
      <c r="F156" s="4"/>
      <c r="G156" s="4"/>
      <c r="H156" s="5"/>
      <c r="I156" s="6"/>
      <c r="J156" s="6"/>
      <c r="K156" s="6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</row>
    <row r="157" spans="1:37">
      <c r="A157" s="4"/>
      <c r="B157" s="4"/>
      <c r="C157" s="4"/>
      <c r="D157" s="4"/>
      <c r="E157" s="4"/>
      <c r="F157" s="4"/>
      <c r="G157" s="4"/>
      <c r="H157" s="5"/>
      <c r="I157" s="6"/>
      <c r="J157" s="6"/>
      <c r="K157" s="6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</row>
    <row r="158" spans="1:37">
      <c r="A158" s="4"/>
      <c r="B158" s="4"/>
      <c r="C158" s="4"/>
      <c r="D158" s="4"/>
      <c r="E158" s="4"/>
      <c r="F158" s="4"/>
      <c r="G158" s="4"/>
      <c r="H158" s="5"/>
      <c r="I158" s="6"/>
      <c r="J158" s="6"/>
      <c r="K158" s="6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</row>
    <row r="159" spans="1:37">
      <c r="A159" s="4"/>
      <c r="B159" s="4"/>
      <c r="C159" s="4"/>
      <c r="D159" s="4"/>
      <c r="E159" s="4"/>
      <c r="F159" s="4"/>
      <c r="G159" s="4"/>
      <c r="H159" s="5"/>
      <c r="I159" s="6"/>
      <c r="J159" s="6"/>
      <c r="K159" s="6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</row>
    <row r="160" spans="1:37">
      <c r="A160" s="4"/>
      <c r="B160" s="4"/>
      <c r="C160" s="4"/>
      <c r="D160" s="4"/>
      <c r="E160" s="4"/>
      <c r="F160" s="4"/>
      <c r="G160" s="4"/>
      <c r="H160" s="5"/>
      <c r="I160" s="6"/>
      <c r="J160" s="6"/>
      <c r="K160" s="6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</row>
    <row r="161" spans="1:37">
      <c r="A161" s="4"/>
      <c r="B161" s="4"/>
      <c r="C161" s="4"/>
      <c r="D161" s="4"/>
      <c r="E161" s="4"/>
      <c r="F161" s="4"/>
      <c r="G161" s="4"/>
      <c r="H161" s="5"/>
      <c r="I161" s="6"/>
      <c r="J161" s="6"/>
      <c r="K161" s="6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</row>
    <row r="162" spans="1:37">
      <c r="A162" s="4"/>
      <c r="B162" s="4"/>
      <c r="C162" s="4"/>
      <c r="D162" s="4"/>
      <c r="E162" s="4"/>
      <c r="F162" s="4"/>
      <c r="G162" s="4"/>
      <c r="H162" s="5"/>
      <c r="I162" s="6"/>
      <c r="J162" s="6"/>
      <c r="K162" s="6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</row>
    <row r="163" spans="1:37">
      <c r="A163" s="4"/>
      <c r="B163" s="4"/>
      <c r="C163" s="4"/>
      <c r="D163" s="4"/>
      <c r="E163" s="4"/>
      <c r="F163" s="4"/>
      <c r="G163" s="4"/>
      <c r="H163" s="5"/>
      <c r="I163" s="6"/>
      <c r="J163" s="6"/>
      <c r="K163" s="6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</row>
    <row r="164" spans="1:37">
      <c r="A164" s="4"/>
      <c r="B164" s="4"/>
      <c r="C164" s="4"/>
      <c r="D164" s="4"/>
      <c r="E164" s="4"/>
      <c r="F164" s="4"/>
      <c r="G164" s="4"/>
      <c r="H164" s="5"/>
      <c r="I164" s="6"/>
      <c r="J164" s="6"/>
      <c r="K164" s="6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</row>
    <row r="165" spans="1:37">
      <c r="A165" s="4"/>
      <c r="B165" s="4"/>
      <c r="C165" s="4"/>
      <c r="D165" s="4"/>
      <c r="E165" s="4"/>
      <c r="F165" s="4"/>
      <c r="G165" s="4"/>
      <c r="H165" s="5"/>
      <c r="I165" s="6"/>
      <c r="J165" s="6"/>
      <c r="K165" s="6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</row>
    <row r="166" spans="1:37">
      <c r="A166" s="4"/>
      <c r="B166" s="4"/>
      <c r="C166" s="4"/>
      <c r="D166" s="4"/>
      <c r="E166" s="4"/>
      <c r="F166" s="4"/>
      <c r="G166" s="4"/>
      <c r="H166" s="5"/>
      <c r="I166" s="6"/>
      <c r="J166" s="6"/>
      <c r="K166" s="6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</row>
    <row r="167" spans="1:37">
      <c r="A167" s="4"/>
      <c r="B167" s="4"/>
      <c r="C167" s="4"/>
      <c r="D167" s="4"/>
      <c r="E167" s="4"/>
      <c r="F167" s="4"/>
      <c r="G167" s="4"/>
      <c r="H167" s="5"/>
      <c r="I167" s="6"/>
      <c r="J167" s="6"/>
      <c r="K167" s="6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</row>
    <row r="168" spans="1:37">
      <c r="A168" s="4"/>
      <c r="B168" s="4"/>
      <c r="C168" s="4"/>
      <c r="D168" s="4"/>
      <c r="E168" s="4"/>
      <c r="F168" s="4"/>
      <c r="G168" s="4"/>
      <c r="H168" s="5"/>
      <c r="I168" s="6"/>
      <c r="J168" s="6"/>
      <c r="K168" s="6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</row>
    <row r="169" spans="1:37">
      <c r="A169" s="4"/>
      <c r="B169" s="4"/>
      <c r="C169" s="4"/>
      <c r="D169" s="4"/>
      <c r="E169" s="4"/>
      <c r="F169" s="4"/>
      <c r="G169" s="4"/>
      <c r="H169" s="5"/>
      <c r="I169" s="6"/>
      <c r="J169" s="6"/>
      <c r="K169" s="6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</row>
    <row r="170" spans="1:37">
      <c r="A170" s="4"/>
      <c r="B170" s="4"/>
      <c r="C170" s="4"/>
      <c r="D170" s="4"/>
      <c r="E170" s="4"/>
      <c r="F170" s="4"/>
      <c r="G170" s="4"/>
      <c r="H170" s="5"/>
      <c r="I170" s="6"/>
      <c r="J170" s="6"/>
      <c r="K170" s="6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</row>
    <row r="171" spans="1:37">
      <c r="A171" s="4"/>
      <c r="B171" s="4"/>
      <c r="C171" s="4"/>
      <c r="D171" s="4"/>
      <c r="E171" s="4"/>
      <c r="F171" s="4"/>
      <c r="G171" s="4"/>
      <c r="H171" s="5"/>
      <c r="I171" s="6"/>
      <c r="J171" s="6"/>
      <c r="K171" s="6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</row>
    <row r="172" spans="1:37">
      <c r="A172" s="4"/>
      <c r="B172" s="4"/>
      <c r="C172" s="4"/>
      <c r="D172" s="4"/>
      <c r="E172" s="4"/>
      <c r="F172" s="4"/>
      <c r="G172" s="4"/>
      <c r="H172" s="5"/>
      <c r="I172" s="6"/>
      <c r="J172" s="6"/>
      <c r="K172" s="6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</row>
    <row r="173" spans="1:37">
      <c r="A173" s="4"/>
      <c r="B173" s="4"/>
      <c r="C173" s="4"/>
      <c r="D173" s="4"/>
      <c r="E173" s="4"/>
      <c r="F173" s="4"/>
      <c r="G173" s="4"/>
      <c r="H173" s="5"/>
      <c r="I173" s="6"/>
      <c r="J173" s="6"/>
      <c r="K173" s="6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</row>
    <row r="174" spans="1:37">
      <c r="A174" s="4"/>
      <c r="B174" s="4"/>
      <c r="C174" s="4"/>
      <c r="D174" s="4"/>
      <c r="E174" s="4"/>
      <c r="F174" s="4"/>
      <c r="G174" s="4"/>
      <c r="H174" s="5"/>
      <c r="I174" s="6"/>
      <c r="J174" s="6"/>
      <c r="K174" s="6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</row>
    <row r="175" spans="1:37">
      <c r="A175" s="4"/>
      <c r="B175" s="4"/>
      <c r="C175" s="4"/>
      <c r="D175" s="4"/>
      <c r="E175" s="4"/>
      <c r="F175" s="4"/>
      <c r="G175" s="4"/>
      <c r="H175" s="5"/>
      <c r="I175" s="6"/>
      <c r="J175" s="6"/>
      <c r="K175" s="6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</row>
    <row r="176" spans="1:37">
      <c r="A176" s="4"/>
      <c r="B176" s="4"/>
      <c r="C176" s="4"/>
      <c r="D176" s="4"/>
      <c r="E176" s="4"/>
      <c r="F176" s="4"/>
      <c r="G176" s="4"/>
      <c r="H176" s="5"/>
      <c r="I176" s="6"/>
      <c r="J176" s="6"/>
      <c r="K176" s="6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</row>
    <row r="177" spans="1:37">
      <c r="A177" s="4"/>
      <c r="B177" s="4"/>
      <c r="C177" s="4"/>
      <c r="D177" s="4"/>
      <c r="E177" s="4"/>
      <c r="F177" s="4"/>
      <c r="G177" s="4"/>
      <c r="H177" s="5"/>
      <c r="I177" s="6"/>
      <c r="J177" s="6"/>
      <c r="K177" s="6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</row>
    <row r="178" spans="1:37">
      <c r="A178" s="4"/>
      <c r="B178" s="4"/>
      <c r="C178" s="4"/>
      <c r="D178" s="4"/>
      <c r="E178" s="4"/>
      <c r="F178" s="4"/>
      <c r="G178" s="4"/>
      <c r="H178" s="5"/>
      <c r="I178" s="6"/>
      <c r="J178" s="6"/>
      <c r="K178" s="6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</row>
    <row r="179" spans="1:37">
      <c r="A179" s="4"/>
      <c r="B179" s="4"/>
      <c r="C179" s="4"/>
      <c r="D179" s="4"/>
      <c r="E179" s="4"/>
      <c r="F179" s="4"/>
      <c r="G179" s="4"/>
      <c r="H179" s="5"/>
      <c r="I179" s="6"/>
      <c r="J179" s="6"/>
      <c r="K179" s="6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</row>
    <row r="180" spans="1:37">
      <c r="A180" s="4"/>
      <c r="B180" s="4"/>
      <c r="C180" s="4"/>
      <c r="D180" s="4"/>
      <c r="E180" s="4"/>
      <c r="F180" s="4"/>
      <c r="G180" s="4"/>
      <c r="H180" s="5"/>
      <c r="I180" s="6"/>
      <c r="J180" s="6"/>
      <c r="K180" s="6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</row>
    <row r="181" spans="1:37">
      <c r="A181" s="4"/>
      <c r="B181" s="4"/>
      <c r="C181" s="4"/>
      <c r="D181" s="4"/>
      <c r="E181" s="4"/>
      <c r="F181" s="4"/>
      <c r="G181" s="4"/>
      <c r="H181" s="5"/>
      <c r="I181" s="6"/>
      <c r="J181" s="6"/>
      <c r="K181" s="6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</row>
    <row r="182" spans="1:37">
      <c r="A182" s="4"/>
      <c r="B182" s="4"/>
      <c r="C182" s="4"/>
      <c r="D182" s="4"/>
      <c r="E182" s="4"/>
      <c r="F182" s="4"/>
      <c r="G182" s="4"/>
      <c r="H182" s="5"/>
      <c r="I182" s="6"/>
      <c r="J182" s="6"/>
      <c r="K182" s="6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</row>
    <row r="183" spans="1:37">
      <c r="A183" s="4"/>
      <c r="B183" s="4"/>
      <c r="C183" s="4"/>
      <c r="D183" s="4"/>
      <c r="E183" s="4"/>
      <c r="F183" s="4"/>
      <c r="G183" s="4"/>
      <c r="H183" s="5"/>
      <c r="I183" s="6"/>
      <c r="J183" s="6"/>
      <c r="K183" s="6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</row>
    <row r="184" spans="1:37">
      <c r="A184" s="4"/>
      <c r="B184" s="4"/>
      <c r="C184" s="4"/>
      <c r="D184" s="4"/>
      <c r="E184" s="4"/>
      <c r="F184" s="4"/>
      <c r="G184" s="4"/>
      <c r="H184" s="5"/>
      <c r="I184" s="6"/>
      <c r="J184" s="6"/>
      <c r="K184" s="6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</row>
    <row r="185" spans="1:37">
      <c r="A185" s="4"/>
      <c r="B185" s="4"/>
      <c r="C185" s="4"/>
      <c r="D185" s="4"/>
      <c r="E185" s="4"/>
      <c r="F185" s="4"/>
      <c r="G185" s="4"/>
      <c r="H185" s="5"/>
      <c r="I185" s="6"/>
      <c r="J185" s="6"/>
      <c r="K185" s="6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</row>
    <row r="186" spans="1:37">
      <c r="A186" s="4"/>
      <c r="B186" s="4"/>
      <c r="C186" s="4"/>
      <c r="D186" s="4"/>
      <c r="E186" s="4"/>
      <c r="F186" s="4"/>
      <c r="G186" s="4"/>
      <c r="H186" s="5"/>
      <c r="I186" s="6"/>
      <c r="J186" s="6"/>
      <c r="K186" s="6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</row>
    <row r="187" spans="1:37">
      <c r="A187" s="4"/>
      <c r="B187" s="4"/>
      <c r="C187" s="4"/>
      <c r="D187" s="4"/>
      <c r="E187" s="4"/>
      <c r="F187" s="4"/>
      <c r="G187" s="4"/>
      <c r="H187" s="5"/>
      <c r="I187" s="6"/>
      <c r="J187" s="6"/>
      <c r="K187" s="6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</row>
    <row r="188" spans="1:37">
      <c r="A188" s="4"/>
      <c r="B188" s="4"/>
      <c r="C188" s="4"/>
      <c r="D188" s="4"/>
      <c r="E188" s="4"/>
      <c r="F188" s="4"/>
      <c r="G188" s="4"/>
      <c r="H188" s="5"/>
      <c r="I188" s="6"/>
      <c r="J188" s="6"/>
      <c r="K188" s="6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</row>
    <row r="189" spans="1:37">
      <c r="A189" s="4"/>
      <c r="B189" s="4"/>
      <c r="C189" s="4"/>
      <c r="D189" s="4"/>
      <c r="E189" s="4"/>
      <c r="F189" s="4"/>
      <c r="G189" s="4"/>
      <c r="H189" s="5"/>
      <c r="I189" s="6"/>
      <c r="J189" s="6"/>
      <c r="K189" s="6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</row>
    <row r="190" spans="1:37">
      <c r="A190" s="4"/>
      <c r="B190" s="4"/>
      <c r="C190" s="4"/>
      <c r="D190" s="4"/>
      <c r="E190" s="4"/>
      <c r="F190" s="4"/>
      <c r="G190" s="4"/>
      <c r="H190" s="5"/>
      <c r="I190" s="6"/>
      <c r="J190" s="6"/>
      <c r="K190" s="6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</row>
    <row r="191" spans="1:37">
      <c r="A191" s="4"/>
      <c r="B191" s="4"/>
      <c r="C191" s="4"/>
      <c r="D191" s="4"/>
      <c r="E191" s="4"/>
      <c r="F191" s="4"/>
      <c r="G191" s="4"/>
      <c r="H191" s="5"/>
      <c r="I191" s="6"/>
      <c r="J191" s="6"/>
      <c r="K191" s="6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</row>
    <row r="192" spans="1:37">
      <c r="A192" s="4"/>
      <c r="B192" s="4"/>
      <c r="C192" s="4"/>
      <c r="D192" s="4"/>
      <c r="E192" s="4"/>
      <c r="F192" s="4"/>
      <c r="G192" s="4"/>
      <c r="H192" s="5"/>
      <c r="I192" s="6"/>
      <c r="J192" s="6"/>
      <c r="K192" s="6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</row>
    <row r="193" spans="1:37">
      <c r="A193" s="4"/>
      <c r="B193" s="4"/>
      <c r="C193" s="4"/>
      <c r="D193" s="4"/>
      <c r="E193" s="4"/>
      <c r="F193" s="4"/>
      <c r="G193" s="4"/>
      <c r="H193" s="5"/>
      <c r="I193" s="6"/>
      <c r="J193" s="6"/>
      <c r="K193" s="6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</row>
    <row r="194" spans="1:37">
      <c r="A194" s="4"/>
      <c r="B194" s="4"/>
      <c r="C194" s="4"/>
      <c r="D194" s="4"/>
      <c r="E194" s="4"/>
      <c r="F194" s="4"/>
      <c r="G194" s="4"/>
      <c r="H194" s="5"/>
      <c r="I194" s="6"/>
      <c r="J194" s="6"/>
      <c r="K194" s="6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</row>
    <row r="195" spans="1:37">
      <c r="A195" s="4"/>
      <c r="B195" s="4"/>
      <c r="C195" s="4"/>
      <c r="D195" s="4"/>
      <c r="E195" s="4"/>
      <c r="F195" s="4"/>
      <c r="G195" s="4"/>
      <c r="H195" s="5"/>
      <c r="I195" s="6"/>
      <c r="J195" s="6"/>
      <c r="K195" s="6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</row>
    <row r="196" spans="1:37">
      <c r="A196" s="4"/>
      <c r="B196" s="4"/>
      <c r="C196" s="4"/>
      <c r="D196" s="4"/>
      <c r="E196" s="4"/>
      <c r="F196" s="4"/>
      <c r="G196" s="4"/>
      <c r="H196" s="5"/>
      <c r="I196" s="6"/>
      <c r="J196" s="6"/>
      <c r="K196" s="6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</row>
    <row r="197" spans="1:37">
      <c r="A197" s="4"/>
      <c r="B197" s="4"/>
      <c r="C197" s="4"/>
      <c r="D197" s="4"/>
      <c r="E197" s="4"/>
      <c r="F197" s="4"/>
      <c r="G197" s="4"/>
      <c r="H197" s="5"/>
      <c r="I197" s="6"/>
      <c r="J197" s="6"/>
      <c r="K197" s="6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</row>
    <row r="198" spans="1:37">
      <c r="A198" s="4"/>
      <c r="B198" s="4"/>
      <c r="C198" s="4"/>
      <c r="D198" s="4"/>
      <c r="E198" s="4"/>
      <c r="F198" s="4"/>
      <c r="G198" s="4"/>
      <c r="H198" s="5"/>
      <c r="I198" s="6"/>
      <c r="J198" s="6"/>
      <c r="K198" s="6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</row>
    <row r="199" spans="1:37">
      <c r="A199" s="4"/>
      <c r="B199" s="4"/>
      <c r="C199" s="4"/>
      <c r="D199" s="4"/>
      <c r="E199" s="4"/>
      <c r="F199" s="4"/>
      <c r="G199" s="4"/>
      <c r="H199" s="5"/>
      <c r="I199" s="6"/>
      <c r="J199" s="6"/>
      <c r="K199" s="6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</row>
    <row r="200" spans="1:37">
      <c r="A200" s="4"/>
      <c r="B200" s="4"/>
      <c r="C200" s="4"/>
      <c r="D200" s="4"/>
      <c r="E200" s="4"/>
      <c r="F200" s="4"/>
      <c r="G200" s="4"/>
      <c r="H200" s="5"/>
      <c r="I200" s="6"/>
      <c r="J200" s="6"/>
      <c r="K200" s="6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</row>
    <row r="201" spans="1:37">
      <c r="A201" s="4"/>
      <c r="B201" s="4"/>
      <c r="C201" s="4"/>
      <c r="D201" s="4"/>
      <c r="E201" s="4"/>
      <c r="F201" s="4"/>
      <c r="G201" s="4"/>
      <c r="H201" s="5"/>
      <c r="I201" s="6"/>
      <c r="J201" s="6"/>
      <c r="K201" s="6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</row>
    <row r="202" spans="1:37">
      <c r="A202" s="4"/>
      <c r="B202" s="4"/>
      <c r="C202" s="4"/>
      <c r="D202" s="4"/>
      <c r="E202" s="4"/>
      <c r="F202" s="4"/>
      <c r="G202" s="4"/>
      <c r="H202" s="5"/>
      <c r="I202" s="6"/>
      <c r="J202" s="6"/>
      <c r="K202" s="6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</row>
    <row r="203" spans="1:37">
      <c r="A203" s="4"/>
      <c r="B203" s="4"/>
      <c r="C203" s="4"/>
      <c r="D203" s="4"/>
      <c r="E203" s="4"/>
      <c r="F203" s="4"/>
      <c r="G203" s="4"/>
      <c r="H203" s="5"/>
      <c r="I203" s="6"/>
      <c r="J203" s="6"/>
      <c r="K203" s="6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</row>
    <row r="204" spans="1:37">
      <c r="A204" s="4"/>
      <c r="B204" s="4"/>
      <c r="C204" s="4"/>
      <c r="D204" s="4"/>
      <c r="E204" s="4"/>
      <c r="F204" s="4"/>
      <c r="G204" s="4"/>
      <c r="H204" s="5"/>
      <c r="I204" s="6"/>
      <c r="J204" s="6"/>
      <c r="K204" s="6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</row>
    <row r="205" spans="1:37">
      <c r="A205" s="4"/>
      <c r="B205" s="4"/>
      <c r="C205" s="4"/>
      <c r="D205" s="4"/>
      <c r="E205" s="4"/>
      <c r="F205" s="4"/>
      <c r="G205" s="4"/>
      <c r="H205" s="5"/>
      <c r="I205" s="6"/>
      <c r="J205" s="6"/>
      <c r="K205" s="6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</row>
    <row r="206" spans="1:37">
      <c r="A206" s="4"/>
      <c r="B206" s="4"/>
      <c r="C206" s="4"/>
      <c r="D206" s="4"/>
      <c r="E206" s="4"/>
      <c r="F206" s="4"/>
      <c r="G206" s="4"/>
      <c r="H206" s="5"/>
      <c r="I206" s="6"/>
      <c r="J206" s="6"/>
      <c r="K206" s="6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</row>
    <row r="207" spans="1:37">
      <c r="A207" s="4"/>
      <c r="B207" s="4"/>
      <c r="C207" s="4"/>
      <c r="D207" s="4"/>
      <c r="E207" s="4"/>
      <c r="F207" s="4"/>
      <c r="G207" s="4"/>
      <c r="H207" s="5"/>
      <c r="I207" s="6"/>
      <c r="J207" s="6"/>
      <c r="K207" s="6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</row>
    <row r="208" spans="1:37">
      <c r="A208" s="4"/>
      <c r="B208" s="4"/>
      <c r="C208" s="4"/>
      <c r="D208" s="4"/>
      <c r="E208" s="4"/>
      <c r="F208" s="4"/>
      <c r="G208" s="4"/>
      <c r="H208" s="5"/>
      <c r="I208" s="6"/>
      <c r="J208" s="6"/>
      <c r="K208" s="6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</row>
    <row r="209" spans="1:37">
      <c r="A209" s="4"/>
      <c r="B209" s="4"/>
      <c r="C209" s="4"/>
      <c r="D209" s="4"/>
      <c r="E209" s="4"/>
      <c r="F209" s="4"/>
      <c r="G209" s="4"/>
      <c r="H209" s="5"/>
      <c r="I209" s="6"/>
      <c r="J209" s="6"/>
      <c r="K209" s="6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</row>
    <row r="210" spans="1:37">
      <c r="A210" s="4"/>
      <c r="B210" s="4"/>
      <c r="C210" s="4"/>
      <c r="D210" s="4"/>
      <c r="E210" s="4"/>
      <c r="F210" s="4"/>
      <c r="G210" s="4"/>
      <c r="H210" s="5"/>
      <c r="I210" s="6"/>
      <c r="J210" s="6"/>
      <c r="K210" s="6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</row>
    <row r="211" spans="1:37">
      <c r="A211" s="4"/>
      <c r="B211" s="4"/>
      <c r="C211" s="4"/>
      <c r="D211" s="4"/>
      <c r="E211" s="4"/>
      <c r="F211" s="4"/>
      <c r="G211" s="4"/>
      <c r="H211" s="5"/>
      <c r="I211" s="6"/>
      <c r="J211" s="6"/>
      <c r="K211" s="6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</row>
    <row r="212" spans="1:37">
      <c r="A212" s="4"/>
      <c r="B212" s="4"/>
      <c r="C212" s="4"/>
      <c r="D212" s="4"/>
      <c r="E212" s="4"/>
      <c r="F212" s="4"/>
      <c r="G212" s="4"/>
      <c r="H212" s="5"/>
      <c r="I212" s="6"/>
      <c r="J212" s="6"/>
      <c r="K212" s="6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</row>
    <row r="213" spans="1:37">
      <c r="A213" s="4"/>
      <c r="B213" s="4"/>
      <c r="C213" s="4"/>
      <c r="D213" s="4"/>
      <c r="E213" s="4"/>
      <c r="F213" s="4"/>
      <c r="G213" s="4"/>
      <c r="H213" s="5"/>
      <c r="I213" s="6"/>
      <c r="J213" s="6"/>
      <c r="K213" s="6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</row>
    <row r="214" spans="1:37">
      <c r="A214" s="4"/>
      <c r="B214" s="4"/>
      <c r="C214" s="4"/>
      <c r="D214" s="4"/>
      <c r="E214" s="4"/>
      <c r="F214" s="4"/>
      <c r="G214" s="4"/>
      <c r="H214" s="5"/>
      <c r="I214" s="6"/>
      <c r="J214" s="6"/>
      <c r="K214" s="6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</row>
    <row r="215" spans="1:37">
      <c r="A215" s="4"/>
      <c r="B215" s="4"/>
      <c r="C215" s="4"/>
      <c r="D215" s="4"/>
      <c r="E215" s="4"/>
      <c r="F215" s="4"/>
      <c r="G215" s="4"/>
      <c r="H215" s="5"/>
      <c r="I215" s="6"/>
      <c r="J215" s="6"/>
      <c r="K215" s="6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</row>
    <row r="216" spans="1:37">
      <c r="A216" s="4"/>
      <c r="B216" s="4"/>
      <c r="C216" s="4"/>
      <c r="D216" s="4"/>
      <c r="E216" s="4"/>
      <c r="F216" s="4"/>
      <c r="G216" s="4"/>
      <c r="H216" s="5"/>
      <c r="I216" s="6"/>
      <c r="J216" s="6"/>
      <c r="K216" s="6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</row>
    <row r="217" spans="1:37">
      <c r="A217" s="4"/>
      <c r="B217" s="4"/>
      <c r="C217" s="4"/>
      <c r="D217" s="4"/>
      <c r="E217" s="4"/>
      <c r="F217" s="4"/>
      <c r="G217" s="4"/>
      <c r="H217" s="5"/>
      <c r="I217" s="6"/>
      <c r="J217" s="6"/>
      <c r="K217" s="6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</row>
    <row r="218" spans="1:37">
      <c r="A218" s="4"/>
      <c r="B218" s="4"/>
      <c r="C218" s="4"/>
      <c r="D218" s="4"/>
      <c r="E218" s="4"/>
      <c r="F218" s="4"/>
      <c r="G218" s="4"/>
      <c r="H218" s="5"/>
      <c r="I218" s="6"/>
      <c r="J218" s="6"/>
      <c r="K218" s="6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</row>
    <row r="219" spans="1:37">
      <c r="A219" s="4"/>
      <c r="B219" s="4"/>
      <c r="C219" s="4"/>
      <c r="D219" s="4"/>
      <c r="E219" s="4"/>
      <c r="F219" s="4"/>
      <c r="G219" s="4"/>
      <c r="H219" s="5"/>
      <c r="I219" s="6"/>
      <c r="J219" s="6"/>
      <c r="K219" s="6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</row>
    <row r="220" spans="1:37">
      <c r="A220" s="4"/>
      <c r="B220" s="4"/>
      <c r="C220" s="4"/>
      <c r="D220" s="4"/>
      <c r="E220" s="4"/>
      <c r="F220" s="4"/>
      <c r="G220" s="4"/>
      <c r="H220" s="5"/>
      <c r="I220" s="6"/>
      <c r="J220" s="6"/>
      <c r="K220" s="6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</row>
    <row r="221" spans="1:37">
      <c r="A221" s="4"/>
      <c r="B221" s="4"/>
      <c r="C221" s="4"/>
      <c r="D221" s="4"/>
      <c r="E221" s="4"/>
      <c r="F221" s="4"/>
      <c r="G221" s="4"/>
      <c r="H221" s="5"/>
      <c r="I221" s="6"/>
      <c r="J221" s="6"/>
      <c r="K221" s="6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</row>
    <row r="222" spans="1:37">
      <c r="A222" s="4"/>
      <c r="B222" s="4"/>
      <c r="C222" s="4"/>
      <c r="D222" s="4"/>
      <c r="E222" s="4"/>
      <c r="F222" s="4"/>
      <c r="G222" s="4"/>
      <c r="H222" s="5"/>
      <c r="I222" s="6"/>
      <c r="J222" s="6"/>
      <c r="K222" s="6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</row>
    <row r="223" spans="1:37">
      <c r="A223" s="4"/>
      <c r="B223" s="4"/>
      <c r="C223" s="4"/>
      <c r="D223" s="4"/>
      <c r="E223" s="4"/>
      <c r="F223" s="4"/>
      <c r="G223" s="4"/>
      <c r="H223" s="5"/>
      <c r="I223" s="6"/>
      <c r="J223" s="6"/>
      <c r="K223" s="6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</row>
    <row r="224" spans="1:37">
      <c r="A224" s="4"/>
      <c r="B224" s="4"/>
      <c r="C224" s="4"/>
      <c r="D224" s="4"/>
      <c r="E224" s="4"/>
      <c r="F224" s="4"/>
      <c r="G224" s="4"/>
      <c r="H224" s="5"/>
      <c r="I224" s="6"/>
      <c r="J224" s="6"/>
      <c r="K224" s="6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</row>
    <row r="225" spans="1:37">
      <c r="A225" s="4"/>
      <c r="B225" s="4"/>
      <c r="C225" s="4"/>
      <c r="D225" s="4"/>
      <c r="E225" s="4"/>
      <c r="F225" s="4"/>
      <c r="G225" s="4"/>
      <c r="H225" s="5"/>
      <c r="I225" s="6"/>
      <c r="J225" s="6"/>
      <c r="K225" s="6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</row>
    <row r="226" spans="1:37">
      <c r="A226" s="4"/>
      <c r="B226" s="4"/>
      <c r="C226" s="4"/>
      <c r="D226" s="4"/>
      <c r="E226" s="4"/>
      <c r="F226" s="4"/>
      <c r="G226" s="4"/>
      <c r="H226" s="5"/>
      <c r="I226" s="6"/>
      <c r="J226" s="6"/>
      <c r="K226" s="6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</row>
    <row r="227" spans="1:37">
      <c r="A227" s="4"/>
      <c r="B227" s="4"/>
      <c r="C227" s="4"/>
      <c r="D227" s="4"/>
      <c r="E227" s="4"/>
      <c r="F227" s="4"/>
      <c r="G227" s="4"/>
      <c r="H227" s="5"/>
      <c r="I227" s="6"/>
      <c r="J227" s="6"/>
      <c r="K227" s="6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</row>
    <row r="228" spans="1:37">
      <c r="A228" s="4"/>
      <c r="B228" s="4"/>
      <c r="C228" s="4"/>
      <c r="D228" s="4"/>
      <c r="E228" s="4"/>
      <c r="F228" s="4"/>
      <c r="G228" s="4"/>
      <c r="H228" s="5"/>
      <c r="I228" s="6"/>
      <c r="J228" s="6"/>
      <c r="K228" s="6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</row>
    <row r="229" spans="1:37">
      <c r="A229" s="4"/>
      <c r="B229" s="4"/>
      <c r="C229" s="4"/>
      <c r="D229" s="4"/>
      <c r="E229" s="4"/>
      <c r="F229" s="4"/>
      <c r="G229" s="4"/>
      <c r="H229" s="5"/>
      <c r="I229" s="6"/>
      <c r="J229" s="6"/>
      <c r="K229" s="6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</row>
    <row r="230" spans="1:37">
      <c r="A230" s="4"/>
      <c r="B230" s="4"/>
      <c r="C230" s="4"/>
      <c r="D230" s="4"/>
      <c r="E230" s="4"/>
      <c r="F230" s="4"/>
      <c r="G230" s="4"/>
      <c r="H230" s="5"/>
      <c r="I230" s="6"/>
      <c r="J230" s="6"/>
      <c r="K230" s="6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</row>
    <row r="231" spans="1:37">
      <c r="A231" s="4"/>
      <c r="B231" s="4"/>
      <c r="C231" s="4"/>
      <c r="D231" s="4"/>
      <c r="E231" s="4"/>
      <c r="F231" s="4"/>
      <c r="G231" s="4"/>
      <c r="H231" s="5"/>
      <c r="I231" s="6"/>
      <c r="J231" s="6"/>
      <c r="K231" s="6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</row>
    <row r="232" spans="1:37">
      <c r="A232" s="4"/>
      <c r="B232" s="4"/>
      <c r="C232" s="4"/>
      <c r="D232" s="4"/>
      <c r="E232" s="4"/>
      <c r="F232" s="4"/>
      <c r="G232" s="4"/>
      <c r="H232" s="5"/>
      <c r="I232" s="6"/>
      <c r="J232" s="6"/>
      <c r="K232" s="6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</row>
    <row r="233" spans="1:37">
      <c r="A233" s="4"/>
      <c r="B233" s="4"/>
      <c r="C233" s="4"/>
      <c r="D233" s="4"/>
      <c r="E233" s="4"/>
      <c r="F233" s="4"/>
      <c r="G233" s="4"/>
      <c r="H233" s="5"/>
      <c r="I233" s="6"/>
      <c r="J233" s="6"/>
      <c r="K233" s="6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</row>
    <row r="234" spans="1:37">
      <c r="A234" s="4"/>
      <c r="B234" s="4"/>
      <c r="C234" s="4"/>
      <c r="D234" s="4"/>
      <c r="E234" s="4"/>
      <c r="F234" s="4"/>
      <c r="G234" s="4"/>
      <c r="H234" s="5"/>
      <c r="I234" s="6"/>
      <c r="J234" s="6"/>
      <c r="K234" s="6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</row>
    <row r="235" spans="1:37">
      <c r="A235" s="4"/>
      <c r="B235" s="4"/>
      <c r="C235" s="4"/>
      <c r="D235" s="4"/>
      <c r="E235" s="4"/>
      <c r="F235" s="4"/>
      <c r="G235" s="4"/>
      <c r="H235" s="5"/>
      <c r="I235" s="6"/>
      <c r="J235" s="6"/>
      <c r="K235" s="6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</row>
    <row r="236" spans="1:37">
      <c r="A236" s="4"/>
      <c r="B236" s="4"/>
      <c r="C236" s="4"/>
      <c r="D236" s="4"/>
      <c r="E236" s="4"/>
      <c r="F236" s="4"/>
      <c r="G236" s="4"/>
      <c r="H236" s="5"/>
      <c r="I236" s="6"/>
      <c r="J236" s="6"/>
      <c r="K236" s="6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</row>
    <row r="237" spans="1:37">
      <c r="A237" s="4"/>
      <c r="B237" s="4"/>
      <c r="C237" s="4"/>
      <c r="D237" s="4"/>
      <c r="E237" s="4"/>
      <c r="F237" s="4"/>
      <c r="G237" s="4"/>
      <c r="H237" s="5"/>
      <c r="I237" s="6"/>
      <c r="J237" s="6"/>
      <c r="K237" s="6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</row>
    <row r="238" spans="1:37">
      <c r="A238" s="4"/>
      <c r="B238" s="4"/>
      <c r="C238" s="4"/>
      <c r="D238" s="4"/>
      <c r="E238" s="4"/>
      <c r="F238" s="4"/>
      <c r="G238" s="4"/>
      <c r="H238" s="5"/>
      <c r="I238" s="6"/>
      <c r="J238" s="6"/>
      <c r="K238" s="6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</row>
    <row r="239" spans="1:37">
      <c r="A239" s="4"/>
      <c r="B239" s="4"/>
      <c r="C239" s="4"/>
      <c r="D239" s="4"/>
      <c r="E239" s="4"/>
      <c r="F239" s="4"/>
      <c r="G239" s="4"/>
      <c r="H239" s="5"/>
      <c r="I239" s="6"/>
      <c r="J239" s="6"/>
      <c r="K239" s="6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</row>
    <row r="240" spans="1:37">
      <c r="A240" s="4"/>
      <c r="B240" s="4"/>
      <c r="C240" s="4"/>
      <c r="D240" s="4"/>
      <c r="E240" s="4"/>
      <c r="F240" s="4"/>
      <c r="G240" s="4"/>
      <c r="H240" s="5"/>
      <c r="I240" s="6"/>
      <c r="J240" s="6"/>
      <c r="K240" s="6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</row>
    <row r="241" spans="1:37">
      <c r="A241" s="4"/>
      <c r="B241" s="4"/>
      <c r="C241" s="4"/>
      <c r="D241" s="4"/>
      <c r="E241" s="4"/>
      <c r="F241" s="4"/>
      <c r="G241" s="4"/>
      <c r="H241" s="5"/>
      <c r="I241" s="6"/>
      <c r="J241" s="6"/>
      <c r="K241" s="6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</row>
    <row r="242" spans="1:37">
      <c r="A242" s="4"/>
      <c r="B242" s="4"/>
      <c r="C242" s="4"/>
      <c r="D242" s="4"/>
      <c r="E242" s="4"/>
      <c r="F242" s="4"/>
      <c r="G242" s="4"/>
      <c r="H242" s="5"/>
      <c r="I242" s="6"/>
      <c r="J242" s="6"/>
      <c r="K242" s="6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</row>
    <row r="243" spans="1:37">
      <c r="A243" s="4"/>
      <c r="B243" s="4"/>
      <c r="C243" s="4"/>
      <c r="D243" s="4"/>
      <c r="E243" s="4"/>
      <c r="F243" s="4"/>
      <c r="G243" s="4"/>
      <c r="H243" s="5"/>
      <c r="I243" s="6"/>
      <c r="J243" s="6"/>
      <c r="K243" s="6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</row>
    <row r="244" spans="1:37">
      <c r="A244" s="4"/>
      <c r="B244" s="4"/>
      <c r="C244" s="4"/>
      <c r="D244" s="4"/>
      <c r="E244" s="4"/>
      <c r="F244" s="4"/>
      <c r="G244" s="4"/>
      <c r="H244" s="5"/>
      <c r="I244" s="6"/>
      <c r="J244" s="6"/>
      <c r="K244" s="6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</row>
    <row r="245" spans="1:37">
      <c r="A245" s="4"/>
      <c r="B245" s="4"/>
      <c r="C245" s="4"/>
      <c r="D245" s="4"/>
      <c r="E245" s="4"/>
      <c r="F245" s="4"/>
      <c r="G245" s="4"/>
      <c r="H245" s="5"/>
      <c r="I245" s="6"/>
      <c r="J245" s="6"/>
      <c r="K245" s="6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</row>
    <row r="246" spans="1:37">
      <c r="A246" s="4"/>
      <c r="B246" s="4"/>
      <c r="C246" s="4"/>
      <c r="D246" s="4"/>
      <c r="E246" s="4"/>
      <c r="F246" s="4"/>
      <c r="G246" s="4"/>
      <c r="H246" s="5"/>
      <c r="I246" s="6"/>
      <c r="J246" s="6"/>
      <c r="K246" s="6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</row>
    <row r="247" spans="1:37">
      <c r="A247" s="4"/>
      <c r="B247" s="4"/>
      <c r="C247" s="4"/>
      <c r="D247" s="4"/>
      <c r="E247" s="4"/>
      <c r="F247" s="4"/>
      <c r="G247" s="4"/>
      <c r="H247" s="5"/>
      <c r="I247" s="6"/>
      <c r="J247" s="6"/>
      <c r="K247" s="6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</row>
    <row r="248" spans="1:37">
      <c r="A248" s="4"/>
      <c r="B248" s="4"/>
      <c r="C248" s="4"/>
      <c r="D248" s="4"/>
      <c r="E248" s="4"/>
      <c r="F248" s="4"/>
      <c r="G248" s="4"/>
      <c r="H248" s="5"/>
      <c r="I248" s="6"/>
      <c r="J248" s="6"/>
      <c r="K248" s="6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</row>
    <row r="249" spans="1:37">
      <c r="A249" s="4"/>
      <c r="B249" s="4"/>
      <c r="C249" s="4"/>
      <c r="D249" s="4"/>
      <c r="E249" s="4"/>
      <c r="F249" s="4"/>
      <c r="G249" s="4"/>
      <c r="H249" s="5"/>
      <c r="I249" s="6"/>
      <c r="J249" s="6"/>
      <c r="K249" s="6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</row>
    <row r="250" spans="1:37">
      <c r="A250" s="4"/>
      <c r="B250" s="4"/>
      <c r="C250" s="4"/>
      <c r="D250" s="4"/>
      <c r="E250" s="4"/>
      <c r="F250" s="4"/>
      <c r="G250" s="4"/>
      <c r="H250" s="5"/>
      <c r="I250" s="6"/>
      <c r="J250" s="6"/>
      <c r="K250" s="6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</row>
    <row r="251" spans="1:37">
      <c r="A251" s="4"/>
      <c r="B251" s="4"/>
      <c r="C251" s="4"/>
      <c r="D251" s="4"/>
      <c r="E251" s="4"/>
      <c r="F251" s="4"/>
      <c r="G251" s="4"/>
      <c r="H251" s="5"/>
      <c r="I251" s="6"/>
      <c r="J251" s="6"/>
      <c r="K251" s="6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</row>
    <row r="252" spans="1:37">
      <c r="A252" s="4"/>
      <c r="B252" s="4"/>
      <c r="C252" s="4"/>
      <c r="D252" s="4"/>
      <c r="E252" s="4"/>
      <c r="F252" s="4"/>
      <c r="G252" s="4"/>
      <c r="H252" s="5"/>
      <c r="I252" s="6"/>
      <c r="J252" s="6"/>
      <c r="K252" s="6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</row>
    <row r="253" spans="1:37">
      <c r="A253" s="4"/>
      <c r="B253" s="4"/>
      <c r="C253" s="4"/>
      <c r="D253" s="4"/>
      <c r="E253" s="4"/>
      <c r="F253" s="4"/>
      <c r="G253" s="4"/>
      <c r="H253" s="5"/>
      <c r="I253" s="6"/>
      <c r="J253" s="6"/>
      <c r="K253" s="6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</row>
    <row r="254" spans="1:37">
      <c r="A254" s="4"/>
      <c r="B254" s="4"/>
      <c r="C254" s="4"/>
      <c r="D254" s="4"/>
      <c r="E254" s="4"/>
      <c r="F254" s="4"/>
      <c r="G254" s="4"/>
      <c r="H254" s="5"/>
      <c r="I254" s="6"/>
      <c r="J254" s="6"/>
      <c r="K254" s="6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</row>
    <row r="255" spans="1:37">
      <c r="A255" s="4"/>
      <c r="B255" s="4"/>
      <c r="C255" s="4"/>
      <c r="D255" s="4"/>
      <c r="E255" s="4"/>
      <c r="F255" s="4"/>
      <c r="G255" s="4"/>
      <c r="H255" s="5"/>
      <c r="I255" s="6"/>
      <c r="J255" s="6"/>
      <c r="K255" s="6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</row>
    <row r="256" spans="1:37">
      <c r="A256" s="4"/>
      <c r="B256" s="4"/>
      <c r="C256" s="4"/>
      <c r="D256" s="4"/>
      <c r="E256" s="4"/>
      <c r="F256" s="4"/>
      <c r="G256" s="4"/>
      <c r="H256" s="5"/>
      <c r="I256" s="6"/>
      <c r="J256" s="6"/>
      <c r="K256" s="6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</row>
    <row r="257" spans="1:37">
      <c r="A257" s="4"/>
      <c r="B257" s="4"/>
      <c r="C257" s="4"/>
      <c r="D257" s="4"/>
      <c r="E257" s="4"/>
      <c r="F257" s="4"/>
      <c r="G257" s="4"/>
      <c r="H257" s="5"/>
      <c r="I257" s="6"/>
      <c r="J257" s="6"/>
      <c r="K257" s="6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</row>
    <row r="258" spans="1:37">
      <c r="A258" s="4"/>
      <c r="B258" s="4"/>
      <c r="C258" s="4"/>
      <c r="D258" s="4"/>
      <c r="E258" s="4"/>
      <c r="F258" s="4"/>
      <c r="G258" s="4"/>
      <c r="H258" s="5"/>
      <c r="I258" s="6"/>
      <c r="J258" s="6"/>
      <c r="K258" s="6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</row>
    <row r="259" spans="1:37">
      <c r="A259" s="4"/>
      <c r="B259" s="4"/>
      <c r="C259" s="4"/>
      <c r="D259" s="4"/>
      <c r="E259" s="4"/>
      <c r="F259" s="4"/>
      <c r="G259" s="4"/>
      <c r="H259" s="5"/>
      <c r="I259" s="6"/>
      <c r="J259" s="6"/>
      <c r="K259" s="6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</row>
    <row r="260" spans="1:37">
      <c r="A260" s="4"/>
      <c r="B260" s="4"/>
      <c r="C260" s="4"/>
      <c r="D260" s="4"/>
      <c r="E260" s="4"/>
      <c r="F260" s="4"/>
      <c r="G260" s="4"/>
      <c r="H260" s="5"/>
      <c r="I260" s="6"/>
      <c r="J260" s="6"/>
      <c r="K260" s="6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</row>
    <row r="261" spans="1:37">
      <c r="A261" s="4"/>
      <c r="B261" s="4"/>
      <c r="C261" s="4"/>
      <c r="D261" s="4"/>
      <c r="E261" s="4"/>
      <c r="F261" s="4"/>
      <c r="G261" s="4"/>
      <c r="H261" s="5"/>
      <c r="I261" s="6"/>
      <c r="J261" s="6"/>
      <c r="K261" s="6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</row>
    <row r="262" spans="1:37">
      <c r="A262" s="4"/>
      <c r="B262" s="4"/>
      <c r="C262" s="4"/>
      <c r="D262" s="4"/>
      <c r="E262" s="4"/>
      <c r="F262" s="4"/>
      <c r="G262" s="4"/>
      <c r="H262" s="5"/>
      <c r="I262" s="6"/>
      <c r="J262" s="6"/>
      <c r="K262" s="6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</row>
    <row r="263" spans="1:37">
      <c r="A263" s="4"/>
      <c r="B263" s="4"/>
      <c r="C263" s="4"/>
      <c r="D263" s="4"/>
      <c r="E263" s="4"/>
      <c r="F263" s="4"/>
      <c r="G263" s="4"/>
      <c r="H263" s="5"/>
      <c r="I263" s="6"/>
      <c r="J263" s="6"/>
      <c r="K263" s="6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</row>
    <row r="264" spans="1:37">
      <c r="A264" s="4"/>
      <c r="B264" s="4"/>
      <c r="C264" s="4"/>
      <c r="D264" s="4"/>
      <c r="E264" s="4"/>
      <c r="F264" s="4"/>
      <c r="G264" s="4"/>
      <c r="H264" s="5"/>
      <c r="I264" s="6"/>
      <c r="J264" s="6"/>
      <c r="K264" s="6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</row>
    <row r="265" spans="1:37">
      <c r="A265" s="4"/>
      <c r="B265" s="4"/>
      <c r="C265" s="4"/>
      <c r="D265" s="4"/>
      <c r="E265" s="4"/>
      <c r="F265" s="4"/>
      <c r="G265" s="4"/>
      <c r="H265" s="5"/>
      <c r="I265" s="6"/>
      <c r="J265" s="6"/>
      <c r="K265" s="6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</row>
    <row r="266" spans="1:37">
      <c r="A266" s="4"/>
      <c r="B266" s="4"/>
      <c r="C266" s="4"/>
      <c r="D266" s="4"/>
      <c r="E266" s="4"/>
      <c r="F266" s="4"/>
      <c r="G266" s="4"/>
      <c r="H266" s="5"/>
      <c r="I266" s="6"/>
      <c r="J266" s="6"/>
      <c r="K266" s="6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</row>
    <row r="267" spans="1:37">
      <c r="A267" s="4"/>
      <c r="B267" s="4"/>
      <c r="C267" s="4"/>
      <c r="D267" s="4"/>
      <c r="E267" s="4"/>
      <c r="F267" s="4"/>
      <c r="G267" s="4"/>
      <c r="H267" s="5"/>
      <c r="I267" s="6"/>
      <c r="J267" s="6"/>
      <c r="K267" s="6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</row>
    <row r="268" spans="1:37">
      <c r="A268" s="4"/>
      <c r="B268" s="4"/>
      <c r="C268" s="4"/>
      <c r="D268" s="4"/>
      <c r="E268" s="4"/>
      <c r="F268" s="4"/>
      <c r="G268" s="4"/>
      <c r="H268" s="5"/>
      <c r="I268" s="6"/>
      <c r="J268" s="6"/>
      <c r="K268" s="6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</row>
    <row r="269" spans="1:37">
      <c r="A269" s="4"/>
      <c r="B269" s="4"/>
      <c r="C269" s="4"/>
      <c r="D269" s="4"/>
      <c r="E269" s="4"/>
      <c r="F269" s="4"/>
      <c r="G269" s="4"/>
      <c r="H269" s="5"/>
      <c r="I269" s="6"/>
      <c r="J269" s="6"/>
      <c r="K269" s="6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</row>
    <row r="270" spans="1:37">
      <c r="A270" s="4"/>
      <c r="B270" s="4"/>
      <c r="C270" s="4"/>
      <c r="D270" s="4"/>
      <c r="E270" s="4"/>
      <c r="F270" s="4"/>
      <c r="G270" s="4"/>
      <c r="H270" s="5"/>
      <c r="I270" s="6"/>
      <c r="J270" s="6"/>
      <c r="K270" s="6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</row>
    <row r="271" spans="1:37">
      <c r="A271" s="4"/>
      <c r="B271" s="4"/>
      <c r="C271" s="4"/>
      <c r="D271" s="4"/>
      <c r="E271" s="4"/>
      <c r="F271" s="4"/>
      <c r="G271" s="4"/>
      <c r="H271" s="5"/>
      <c r="I271" s="6"/>
      <c r="J271" s="6"/>
      <c r="K271" s="6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</row>
    <row r="272" spans="1:37">
      <c r="A272" s="4"/>
      <c r="B272" s="4"/>
      <c r="C272" s="4"/>
      <c r="D272" s="4"/>
      <c r="E272" s="4"/>
      <c r="F272" s="4"/>
      <c r="G272" s="4"/>
      <c r="H272" s="5"/>
      <c r="I272" s="6"/>
      <c r="J272" s="6"/>
      <c r="K272" s="6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</row>
    <row r="273" spans="1:37">
      <c r="A273" s="4"/>
      <c r="B273" s="4"/>
      <c r="C273" s="4"/>
      <c r="D273" s="4"/>
      <c r="E273" s="4"/>
      <c r="F273" s="4"/>
      <c r="G273" s="4"/>
      <c r="H273" s="5"/>
      <c r="I273" s="6"/>
      <c r="J273" s="6"/>
      <c r="K273" s="6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</row>
    <row r="274" spans="1:37">
      <c r="A274" s="4"/>
      <c r="B274" s="4"/>
      <c r="C274" s="4"/>
      <c r="D274" s="4"/>
      <c r="E274" s="4"/>
      <c r="F274" s="4"/>
      <c r="G274" s="4"/>
      <c r="H274" s="5"/>
      <c r="I274" s="6"/>
      <c r="J274" s="6"/>
      <c r="K274" s="6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</row>
    <row r="275" spans="1:37">
      <c r="A275" s="4"/>
      <c r="B275" s="4"/>
      <c r="C275" s="4"/>
      <c r="D275" s="4"/>
      <c r="E275" s="4"/>
      <c r="F275" s="4"/>
      <c r="G275" s="4"/>
      <c r="H275" s="5"/>
      <c r="I275" s="6"/>
      <c r="J275" s="6"/>
      <c r="K275" s="6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</row>
    <row r="276" spans="1:37">
      <c r="A276" s="4"/>
      <c r="B276" s="4"/>
      <c r="C276" s="4"/>
      <c r="D276" s="4"/>
      <c r="E276" s="4"/>
      <c r="F276" s="4"/>
      <c r="G276" s="4"/>
      <c r="H276" s="5"/>
      <c r="I276" s="6"/>
      <c r="J276" s="6"/>
      <c r="K276" s="6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</row>
    <row r="277" spans="1:37">
      <c r="A277" s="4"/>
      <c r="B277" s="4"/>
      <c r="C277" s="4"/>
      <c r="D277" s="4"/>
      <c r="E277" s="4"/>
      <c r="F277" s="4"/>
      <c r="G277" s="4"/>
      <c r="H277" s="5"/>
      <c r="I277" s="6"/>
      <c r="J277" s="6"/>
      <c r="K277" s="6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</row>
    <row r="278" spans="1:37">
      <c r="A278" s="4"/>
      <c r="B278" s="4"/>
      <c r="C278" s="4"/>
      <c r="D278" s="4"/>
      <c r="E278" s="4"/>
      <c r="F278" s="4"/>
      <c r="G278" s="4"/>
      <c r="H278" s="5"/>
      <c r="I278" s="6"/>
      <c r="J278" s="6"/>
      <c r="K278" s="6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</row>
    <row r="279" spans="1:37">
      <c r="A279" s="4"/>
      <c r="B279" s="4"/>
      <c r="C279" s="4"/>
      <c r="D279" s="4"/>
      <c r="E279" s="4"/>
      <c r="F279" s="4"/>
      <c r="G279" s="4"/>
      <c r="H279" s="5"/>
      <c r="I279" s="6"/>
      <c r="J279" s="6"/>
      <c r="K279" s="6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</row>
    <row r="280" spans="1:37">
      <c r="A280" s="4"/>
      <c r="B280" s="4"/>
      <c r="C280" s="4"/>
      <c r="D280" s="4"/>
      <c r="E280" s="4"/>
      <c r="F280" s="4"/>
      <c r="G280" s="4"/>
      <c r="H280" s="5"/>
      <c r="I280" s="6"/>
      <c r="J280" s="6"/>
      <c r="K280" s="6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</row>
    <row r="281" spans="1:37">
      <c r="A281" s="4"/>
      <c r="B281" s="4"/>
      <c r="C281" s="4"/>
      <c r="D281" s="4"/>
      <c r="E281" s="4"/>
      <c r="F281" s="4"/>
      <c r="G281" s="4"/>
      <c r="H281" s="5"/>
      <c r="I281" s="6"/>
      <c r="J281" s="6"/>
      <c r="K281" s="6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</row>
    <row r="282" spans="1:37">
      <c r="A282" s="4"/>
      <c r="B282" s="4"/>
      <c r="C282" s="4"/>
      <c r="D282" s="4"/>
      <c r="E282" s="4"/>
      <c r="F282" s="4"/>
      <c r="G282" s="4"/>
      <c r="H282" s="5"/>
      <c r="I282" s="6"/>
      <c r="J282" s="6"/>
      <c r="K282" s="6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</row>
    <row r="283" spans="1:37">
      <c r="A283" s="4"/>
      <c r="B283" s="4"/>
      <c r="C283" s="4"/>
      <c r="D283" s="4"/>
      <c r="E283" s="4"/>
      <c r="F283" s="4"/>
      <c r="G283" s="4"/>
      <c r="H283" s="5"/>
      <c r="I283" s="6"/>
      <c r="J283" s="6"/>
      <c r="K283" s="6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</row>
    <row r="284" spans="1:37">
      <c r="A284" s="4"/>
      <c r="B284" s="4"/>
      <c r="C284" s="4"/>
      <c r="D284" s="4"/>
      <c r="E284" s="4"/>
      <c r="F284" s="4"/>
      <c r="G284" s="4"/>
      <c r="H284" s="5"/>
      <c r="I284" s="6"/>
      <c r="J284" s="6"/>
      <c r="K284" s="6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</row>
    <row r="285" spans="1:37">
      <c r="A285" s="4"/>
      <c r="B285" s="4"/>
      <c r="C285" s="4"/>
      <c r="D285" s="4"/>
      <c r="E285" s="4"/>
      <c r="F285" s="4"/>
      <c r="G285" s="4"/>
      <c r="H285" s="5"/>
      <c r="I285" s="6"/>
      <c r="J285" s="6"/>
      <c r="K285" s="6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</row>
    <row r="286" spans="1:37">
      <c r="A286" s="4"/>
      <c r="B286" s="4"/>
      <c r="C286" s="4"/>
      <c r="D286" s="4"/>
      <c r="E286" s="4"/>
      <c r="F286" s="4"/>
      <c r="G286" s="4"/>
      <c r="H286" s="5"/>
      <c r="I286" s="6"/>
      <c r="J286" s="6"/>
      <c r="K286" s="6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</row>
    <row r="287" spans="1:37">
      <c r="A287" s="4"/>
      <c r="B287" s="4"/>
      <c r="C287" s="4"/>
      <c r="D287" s="4"/>
      <c r="E287" s="4"/>
      <c r="F287" s="4"/>
      <c r="G287" s="4"/>
      <c r="H287" s="5"/>
      <c r="I287" s="6"/>
      <c r="J287" s="6"/>
      <c r="K287" s="6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</row>
    <row r="288" spans="1:37">
      <c r="A288" s="4"/>
      <c r="B288" s="4"/>
      <c r="C288" s="4"/>
      <c r="D288" s="4"/>
      <c r="E288" s="4"/>
      <c r="F288" s="4"/>
      <c r="G288" s="4"/>
      <c r="H288" s="5"/>
      <c r="I288" s="6"/>
      <c r="J288" s="6"/>
      <c r="K288" s="6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</row>
    <row r="289" spans="1:37">
      <c r="A289" s="4"/>
      <c r="B289" s="4"/>
      <c r="C289" s="4"/>
      <c r="D289" s="4"/>
      <c r="E289" s="4"/>
      <c r="F289" s="4"/>
      <c r="G289" s="4"/>
      <c r="H289" s="5"/>
      <c r="I289" s="6"/>
      <c r="J289" s="6"/>
      <c r="K289" s="6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</row>
    <row r="290" spans="1:37">
      <c r="A290" s="4"/>
      <c r="B290" s="4"/>
      <c r="C290" s="4"/>
      <c r="D290" s="4"/>
      <c r="E290" s="4"/>
      <c r="F290" s="4"/>
      <c r="G290" s="4"/>
      <c r="H290" s="5"/>
      <c r="I290" s="6"/>
      <c r="J290" s="6"/>
      <c r="K290" s="6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</row>
    <row r="291" spans="1:37">
      <c r="A291" s="4"/>
      <c r="B291" s="4"/>
      <c r="C291" s="4"/>
      <c r="D291" s="4"/>
      <c r="E291" s="4"/>
      <c r="F291" s="4"/>
      <c r="G291" s="4"/>
      <c r="H291" s="5"/>
      <c r="I291" s="6"/>
      <c r="J291" s="6"/>
      <c r="K291" s="6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</row>
    <row r="292" spans="1:37">
      <c r="A292" s="4"/>
      <c r="B292" s="4"/>
      <c r="C292" s="4"/>
      <c r="D292" s="4"/>
      <c r="E292" s="4"/>
      <c r="F292" s="4"/>
      <c r="G292" s="4"/>
      <c r="H292" s="5"/>
      <c r="I292" s="6"/>
      <c r="J292" s="6"/>
      <c r="K292" s="6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</row>
    <row r="293" spans="1:37">
      <c r="A293" s="4"/>
      <c r="B293" s="4"/>
      <c r="C293" s="4"/>
      <c r="D293" s="4"/>
      <c r="E293" s="4"/>
      <c r="F293" s="4"/>
      <c r="G293" s="4"/>
      <c r="H293" s="5"/>
      <c r="I293" s="6"/>
      <c r="J293" s="6"/>
      <c r="K293" s="6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</row>
    <row r="294" spans="1:37">
      <c r="A294" s="4"/>
      <c r="B294" s="4"/>
      <c r="C294" s="4"/>
      <c r="D294" s="4"/>
      <c r="E294" s="4"/>
      <c r="F294" s="4"/>
      <c r="G294" s="4"/>
      <c r="H294" s="5"/>
      <c r="I294" s="6"/>
      <c r="J294" s="6"/>
      <c r="K294" s="6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</row>
    <row r="295" spans="1:37">
      <c r="A295" s="4"/>
      <c r="B295" s="4"/>
      <c r="C295" s="4"/>
      <c r="D295" s="4"/>
      <c r="E295" s="4"/>
      <c r="F295" s="4"/>
      <c r="G295" s="4"/>
      <c r="H295" s="5"/>
      <c r="I295" s="6"/>
      <c r="J295" s="6"/>
      <c r="K295" s="6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</row>
    <row r="296" spans="1:37">
      <c r="A296" s="4"/>
      <c r="B296" s="4"/>
      <c r="C296" s="4"/>
      <c r="D296" s="4"/>
      <c r="E296" s="4"/>
      <c r="F296" s="4"/>
      <c r="G296" s="4"/>
      <c r="H296" s="5"/>
      <c r="I296" s="6"/>
      <c r="J296" s="6"/>
      <c r="K296" s="6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</row>
    <row r="297" spans="1:37">
      <c r="A297" s="4"/>
      <c r="B297" s="4"/>
      <c r="C297" s="4"/>
      <c r="D297" s="4"/>
      <c r="E297" s="4"/>
      <c r="F297" s="4"/>
      <c r="G297" s="4"/>
      <c r="H297" s="5"/>
      <c r="I297" s="6"/>
      <c r="J297" s="6"/>
      <c r="K297" s="6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</row>
    <row r="298" spans="1:37">
      <c r="A298" s="4"/>
      <c r="B298" s="4"/>
      <c r="C298" s="4"/>
      <c r="D298" s="4"/>
      <c r="E298" s="4"/>
      <c r="F298" s="4"/>
      <c r="G298" s="4"/>
      <c r="H298" s="5"/>
      <c r="I298" s="6"/>
      <c r="J298" s="6"/>
      <c r="K298" s="6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</row>
    <row r="299" spans="1:37">
      <c r="A299" s="4"/>
      <c r="B299" s="4"/>
      <c r="C299" s="4"/>
      <c r="D299" s="4"/>
      <c r="E299" s="4"/>
      <c r="F299" s="4"/>
      <c r="G299" s="4"/>
      <c r="H299" s="5"/>
      <c r="I299" s="6"/>
      <c r="J299" s="6"/>
      <c r="K299" s="6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</row>
    <row r="300" spans="1:37">
      <c r="A300" s="4"/>
      <c r="B300" s="4"/>
      <c r="C300" s="4"/>
      <c r="D300" s="4"/>
      <c r="E300" s="4"/>
      <c r="F300" s="4"/>
      <c r="G300" s="4"/>
      <c r="H300" s="5"/>
      <c r="I300" s="6"/>
      <c r="J300" s="6"/>
      <c r="K300" s="6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</row>
    <row r="301" spans="1:37">
      <c r="A301" s="4"/>
      <c r="B301" s="4"/>
      <c r="C301" s="4"/>
      <c r="D301" s="4"/>
      <c r="E301" s="4"/>
      <c r="F301" s="4"/>
      <c r="G301" s="4"/>
      <c r="H301" s="5"/>
      <c r="I301" s="6"/>
      <c r="J301" s="6"/>
      <c r="K301" s="6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</row>
    <row r="302" spans="1:37">
      <c r="A302" s="4"/>
      <c r="B302" s="4"/>
      <c r="C302" s="4"/>
      <c r="D302" s="4"/>
      <c r="E302" s="4"/>
      <c r="F302" s="4"/>
      <c r="G302" s="4"/>
      <c r="H302" s="5"/>
      <c r="I302" s="6"/>
      <c r="J302" s="6"/>
      <c r="K302" s="6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</row>
    <row r="303" spans="1:37">
      <c r="A303" s="4"/>
      <c r="B303" s="4"/>
      <c r="C303" s="4"/>
      <c r="D303" s="4"/>
      <c r="E303" s="4"/>
      <c r="F303" s="4"/>
      <c r="G303" s="4"/>
      <c r="H303" s="5"/>
      <c r="I303" s="6"/>
      <c r="J303" s="6"/>
      <c r="K303" s="6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</row>
    <row r="304" spans="1:37">
      <c r="A304" s="4"/>
      <c r="B304" s="4"/>
      <c r="C304" s="4"/>
      <c r="D304" s="4"/>
      <c r="E304" s="4"/>
      <c r="F304" s="4"/>
      <c r="G304" s="4"/>
      <c r="H304" s="5"/>
      <c r="I304" s="6"/>
      <c r="J304" s="6"/>
      <c r="K304" s="6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</row>
    <row r="305" spans="1:37">
      <c r="A305" s="4"/>
      <c r="B305" s="4"/>
      <c r="C305" s="4"/>
      <c r="D305" s="4"/>
      <c r="E305" s="4"/>
      <c r="F305" s="4"/>
      <c r="G305" s="4"/>
      <c r="H305" s="5"/>
      <c r="I305" s="6"/>
      <c r="J305" s="6"/>
      <c r="K305" s="6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</row>
    <row r="306" spans="1:37">
      <c r="A306" s="4"/>
      <c r="B306" s="4"/>
      <c r="C306" s="4"/>
      <c r="D306" s="4"/>
      <c r="E306" s="4"/>
      <c r="F306" s="4"/>
      <c r="G306" s="4"/>
      <c r="H306" s="5"/>
      <c r="I306" s="6"/>
      <c r="J306" s="6"/>
      <c r="K306" s="6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</row>
    <row r="307" spans="1:37">
      <c r="A307" s="4"/>
      <c r="B307" s="4"/>
      <c r="C307" s="4"/>
      <c r="D307" s="4"/>
      <c r="E307" s="4"/>
      <c r="F307" s="4"/>
      <c r="G307" s="4"/>
      <c r="H307" s="5"/>
      <c r="I307" s="6"/>
      <c r="J307" s="6"/>
      <c r="K307" s="6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</row>
    <row r="308" spans="1:37">
      <c r="A308" s="4"/>
      <c r="B308" s="4"/>
      <c r="C308" s="4"/>
      <c r="D308" s="4"/>
      <c r="E308" s="4"/>
      <c r="F308" s="4"/>
      <c r="G308" s="4"/>
      <c r="H308" s="5"/>
      <c r="I308" s="6"/>
      <c r="J308" s="6"/>
      <c r="K308" s="6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</row>
    <row r="309" spans="1:37">
      <c r="A309" s="4"/>
      <c r="B309" s="4"/>
      <c r="C309" s="4"/>
      <c r="D309" s="4"/>
      <c r="E309" s="4"/>
      <c r="F309" s="4"/>
      <c r="G309" s="4"/>
      <c r="H309" s="5"/>
      <c r="I309" s="6"/>
      <c r="J309" s="6"/>
      <c r="K309" s="6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</row>
    <row r="310" spans="1:37">
      <c r="A310" s="4"/>
      <c r="B310" s="4"/>
      <c r="C310" s="4"/>
      <c r="D310" s="4"/>
      <c r="E310" s="4"/>
      <c r="F310" s="4"/>
      <c r="G310" s="4"/>
      <c r="H310" s="5"/>
      <c r="I310" s="6"/>
      <c r="J310" s="6"/>
      <c r="K310" s="6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</row>
    <row r="311" spans="1:37">
      <c r="A311" s="4"/>
      <c r="B311" s="4"/>
      <c r="C311" s="4"/>
      <c r="D311" s="4"/>
      <c r="E311" s="4"/>
      <c r="F311" s="4"/>
      <c r="G311" s="4"/>
      <c r="H311" s="5"/>
      <c r="I311" s="6"/>
      <c r="J311" s="6"/>
      <c r="K311" s="6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</row>
    <row r="312" spans="1:37">
      <c r="A312" s="4"/>
      <c r="B312" s="4"/>
      <c r="C312" s="4"/>
      <c r="D312" s="4"/>
      <c r="E312" s="4"/>
      <c r="F312" s="4"/>
      <c r="G312" s="4"/>
      <c r="H312" s="5"/>
      <c r="I312" s="6"/>
      <c r="J312" s="6"/>
      <c r="K312" s="6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</row>
    <row r="313" spans="1:37">
      <c r="A313" s="4"/>
      <c r="B313" s="4"/>
      <c r="C313" s="4"/>
      <c r="D313" s="4"/>
      <c r="E313" s="4"/>
      <c r="F313" s="4"/>
      <c r="G313" s="4"/>
      <c r="H313" s="5"/>
      <c r="I313" s="6"/>
      <c r="J313" s="6"/>
      <c r="K313" s="6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</row>
    <row r="314" spans="1:37">
      <c r="A314" s="4"/>
      <c r="B314" s="4"/>
      <c r="C314" s="4"/>
      <c r="D314" s="4"/>
      <c r="E314" s="4"/>
      <c r="F314" s="4"/>
      <c r="G314" s="4"/>
      <c r="H314" s="5"/>
      <c r="I314" s="6"/>
      <c r="J314" s="6"/>
      <c r="K314" s="6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</row>
    <row r="315" spans="1:37">
      <c r="A315" s="4"/>
      <c r="B315" s="4"/>
      <c r="C315" s="4"/>
      <c r="D315" s="4"/>
      <c r="E315" s="4"/>
      <c r="F315" s="4"/>
      <c r="G315" s="4"/>
      <c r="H315" s="5"/>
      <c r="I315" s="6"/>
      <c r="J315" s="6"/>
      <c r="K315" s="6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</row>
    <row r="316" spans="1:37">
      <c r="A316" s="4"/>
      <c r="B316" s="4"/>
      <c r="C316" s="4"/>
      <c r="D316" s="4"/>
      <c r="E316" s="4"/>
      <c r="F316" s="4"/>
      <c r="G316" s="4"/>
      <c r="H316" s="5"/>
      <c r="I316" s="6"/>
      <c r="J316" s="6"/>
      <c r="K316" s="6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</row>
    <row r="317" spans="1:37">
      <c r="A317" s="4"/>
      <c r="B317" s="4"/>
      <c r="C317" s="4"/>
      <c r="D317" s="4"/>
      <c r="E317" s="4"/>
      <c r="F317" s="4"/>
      <c r="G317" s="4"/>
      <c r="H317" s="5"/>
      <c r="I317" s="6"/>
      <c r="J317" s="6"/>
      <c r="K317" s="6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</row>
    <row r="318" spans="1:37">
      <c r="A318" s="4"/>
      <c r="B318" s="4"/>
      <c r="C318" s="4"/>
      <c r="D318" s="4"/>
      <c r="E318" s="4"/>
      <c r="F318" s="4"/>
      <c r="G318" s="4"/>
      <c r="H318" s="5"/>
      <c r="I318" s="6"/>
      <c r="J318" s="6"/>
      <c r="K318" s="6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</row>
    <row r="319" spans="1:37">
      <c r="A319" s="4"/>
      <c r="B319" s="4"/>
      <c r="C319" s="4"/>
      <c r="D319" s="4"/>
      <c r="E319" s="4"/>
      <c r="F319" s="4"/>
      <c r="G319" s="4"/>
      <c r="H319" s="5"/>
      <c r="I319" s="6"/>
      <c r="J319" s="6"/>
      <c r="K319" s="6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</row>
    <row r="320" spans="1:37">
      <c r="A320" s="4"/>
      <c r="B320" s="4"/>
      <c r="C320" s="4"/>
      <c r="D320" s="4"/>
      <c r="E320" s="4"/>
      <c r="F320" s="4"/>
      <c r="G320" s="4"/>
      <c r="H320" s="5"/>
      <c r="I320" s="6"/>
      <c r="J320" s="6"/>
      <c r="K320" s="6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</row>
    <row r="321" spans="1:37">
      <c r="A321" s="4"/>
      <c r="B321" s="4"/>
      <c r="C321" s="4"/>
      <c r="D321" s="4"/>
      <c r="E321" s="4"/>
      <c r="F321" s="4"/>
      <c r="G321" s="4"/>
      <c r="H321" s="5"/>
      <c r="I321" s="6"/>
      <c r="J321" s="6"/>
      <c r="K321" s="6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</row>
    <row r="322" spans="1:37">
      <c r="A322" s="4"/>
      <c r="B322" s="4"/>
      <c r="C322" s="4"/>
      <c r="D322" s="4"/>
      <c r="E322" s="4"/>
      <c r="F322" s="4"/>
      <c r="G322" s="4"/>
      <c r="H322" s="5"/>
      <c r="I322" s="6"/>
      <c r="J322" s="6"/>
      <c r="K322" s="6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</row>
    <row r="323" spans="1:37">
      <c r="A323" s="4"/>
      <c r="B323" s="4"/>
      <c r="C323" s="4"/>
      <c r="D323" s="4"/>
      <c r="E323" s="4"/>
      <c r="F323" s="4"/>
      <c r="G323" s="4"/>
      <c r="H323" s="5"/>
      <c r="I323" s="6"/>
      <c r="J323" s="6"/>
      <c r="K323" s="6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</row>
    <row r="324" spans="1:37">
      <c r="A324" s="4"/>
      <c r="B324" s="4"/>
      <c r="C324" s="4"/>
      <c r="D324" s="4"/>
      <c r="E324" s="4"/>
      <c r="F324" s="4"/>
      <c r="G324" s="4"/>
      <c r="H324" s="5"/>
      <c r="I324" s="6"/>
      <c r="J324" s="6"/>
      <c r="K324" s="6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</row>
    <row r="325" spans="1:37">
      <c r="A325" s="4"/>
      <c r="B325" s="4"/>
      <c r="C325" s="4"/>
      <c r="D325" s="4"/>
      <c r="E325" s="4"/>
      <c r="F325" s="4"/>
      <c r="G325" s="4"/>
      <c r="H325" s="5"/>
      <c r="I325" s="6"/>
      <c r="J325" s="6"/>
      <c r="K325" s="6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</row>
    <row r="326" spans="1:37">
      <c r="A326" s="4"/>
      <c r="B326" s="4"/>
      <c r="C326" s="4"/>
      <c r="D326" s="4"/>
      <c r="E326" s="4"/>
      <c r="F326" s="4"/>
      <c r="G326" s="4"/>
      <c r="H326" s="5"/>
      <c r="I326" s="6"/>
      <c r="J326" s="6"/>
      <c r="K326" s="6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</row>
    <row r="327" spans="1:37">
      <c r="A327" s="4"/>
      <c r="B327" s="4"/>
      <c r="C327" s="4"/>
      <c r="D327" s="4"/>
      <c r="E327" s="4"/>
      <c r="F327" s="4"/>
      <c r="G327" s="4"/>
      <c r="H327" s="5"/>
      <c r="I327" s="6"/>
      <c r="J327" s="6"/>
      <c r="K327" s="6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</row>
    <row r="328" spans="1:37">
      <c r="A328" s="4"/>
      <c r="B328" s="4"/>
      <c r="C328" s="4"/>
      <c r="D328" s="4"/>
      <c r="E328" s="4"/>
      <c r="F328" s="4"/>
      <c r="G328" s="4"/>
      <c r="H328" s="5"/>
      <c r="I328" s="6"/>
      <c r="J328" s="6"/>
      <c r="K328" s="6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</row>
    <row r="329" spans="1:37">
      <c r="A329" s="4"/>
      <c r="B329" s="4"/>
      <c r="C329" s="4"/>
      <c r="D329" s="4"/>
      <c r="E329" s="4"/>
      <c r="F329" s="4"/>
      <c r="G329" s="4"/>
      <c r="H329" s="5"/>
      <c r="I329" s="6"/>
      <c r="J329" s="6"/>
      <c r="K329" s="6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</row>
    <row r="330" spans="1:37">
      <c r="A330" s="4"/>
      <c r="B330" s="4"/>
      <c r="C330" s="4"/>
      <c r="D330" s="4"/>
      <c r="E330" s="4"/>
      <c r="F330" s="4"/>
      <c r="G330" s="4"/>
      <c r="H330" s="5"/>
      <c r="I330" s="6"/>
      <c r="J330" s="6"/>
      <c r="K330" s="6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</row>
    <row r="331" spans="1:37">
      <c r="A331" s="4"/>
      <c r="B331" s="4"/>
      <c r="C331" s="4"/>
      <c r="D331" s="4"/>
      <c r="E331" s="4"/>
      <c r="F331" s="4"/>
      <c r="G331" s="4"/>
      <c r="H331" s="5"/>
      <c r="I331" s="6"/>
      <c r="J331" s="6"/>
      <c r="K331" s="6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</row>
    <row r="332" spans="1:37">
      <c r="A332" s="4"/>
      <c r="B332" s="4"/>
      <c r="C332" s="4"/>
      <c r="D332" s="4"/>
      <c r="E332" s="4"/>
      <c r="F332" s="4"/>
      <c r="G332" s="4"/>
      <c r="H332" s="5"/>
      <c r="I332" s="6"/>
      <c r="J332" s="6"/>
      <c r="K332" s="6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</row>
    <row r="333" spans="1:37">
      <c r="A333" s="4"/>
      <c r="B333" s="4"/>
      <c r="C333" s="4"/>
      <c r="D333" s="4"/>
      <c r="E333" s="4"/>
      <c r="F333" s="4"/>
      <c r="G333" s="4"/>
      <c r="H333" s="5"/>
      <c r="I333" s="6"/>
      <c r="J333" s="6"/>
      <c r="K333" s="6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</row>
    <row r="334" spans="1:37">
      <c r="A334" s="4"/>
      <c r="B334" s="4"/>
      <c r="C334" s="4"/>
      <c r="D334" s="4"/>
      <c r="E334" s="4"/>
      <c r="F334" s="4"/>
      <c r="G334" s="4"/>
      <c r="H334" s="5"/>
      <c r="I334" s="6"/>
      <c r="J334" s="6"/>
      <c r="K334" s="6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</row>
    <row r="335" spans="1:37">
      <c r="A335" s="4"/>
      <c r="B335" s="4"/>
      <c r="C335" s="4"/>
      <c r="D335" s="4"/>
      <c r="E335" s="4"/>
      <c r="F335" s="4"/>
      <c r="G335" s="4"/>
      <c r="H335" s="5"/>
      <c r="I335" s="6"/>
      <c r="J335" s="6"/>
      <c r="K335" s="6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</row>
    <row r="336" spans="1:37">
      <c r="A336" s="4"/>
      <c r="B336" s="4"/>
      <c r="C336" s="4"/>
      <c r="D336" s="4"/>
      <c r="E336" s="4"/>
      <c r="F336" s="4"/>
      <c r="G336" s="4"/>
      <c r="H336" s="5"/>
      <c r="I336" s="6"/>
      <c r="J336" s="6"/>
      <c r="K336" s="6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</row>
    <row r="337" spans="1:37">
      <c r="A337" s="4"/>
      <c r="B337" s="4"/>
      <c r="C337" s="4"/>
      <c r="D337" s="4"/>
      <c r="E337" s="4"/>
      <c r="F337" s="4"/>
      <c r="G337" s="4"/>
      <c r="H337" s="5"/>
      <c r="I337" s="6"/>
      <c r="J337" s="6"/>
      <c r="K337" s="6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</row>
    <row r="338" spans="1:37">
      <c r="A338" s="4"/>
      <c r="B338" s="4"/>
      <c r="C338" s="4"/>
      <c r="D338" s="4"/>
      <c r="E338" s="4"/>
      <c r="F338" s="4"/>
      <c r="G338" s="4"/>
      <c r="H338" s="5"/>
      <c r="I338" s="6"/>
      <c r="J338" s="6"/>
      <c r="K338" s="6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</row>
    <row r="339" spans="1:37">
      <c r="A339" s="4"/>
      <c r="B339" s="4"/>
      <c r="C339" s="4"/>
      <c r="D339" s="4"/>
      <c r="E339" s="4"/>
      <c r="F339" s="4"/>
      <c r="G339" s="4"/>
      <c r="H339" s="5"/>
      <c r="I339" s="6"/>
      <c r="J339" s="6"/>
      <c r="K339" s="6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</row>
    <row r="340" spans="1:37">
      <c r="A340" s="4"/>
      <c r="B340" s="4"/>
      <c r="C340" s="4"/>
      <c r="D340" s="4"/>
      <c r="E340" s="4"/>
      <c r="F340" s="4"/>
      <c r="G340" s="4"/>
      <c r="H340" s="5"/>
      <c r="I340" s="6"/>
      <c r="J340" s="6"/>
      <c r="K340" s="6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</row>
    <row r="341" spans="1:37">
      <c r="A341" s="4"/>
      <c r="B341" s="4"/>
      <c r="C341" s="4"/>
      <c r="D341" s="4"/>
      <c r="E341" s="4"/>
      <c r="F341" s="4"/>
      <c r="G341" s="4"/>
      <c r="H341" s="5"/>
      <c r="I341" s="6"/>
      <c r="J341" s="6"/>
      <c r="K341" s="6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</row>
    <row r="342" spans="1:37">
      <c r="A342" s="4"/>
      <c r="B342" s="4"/>
      <c r="C342" s="4"/>
      <c r="D342" s="4"/>
      <c r="E342" s="4"/>
      <c r="F342" s="4"/>
      <c r="G342" s="4"/>
      <c r="H342" s="5"/>
      <c r="I342" s="6"/>
      <c r="J342" s="6"/>
      <c r="K342" s="6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</row>
    <row r="343" spans="1:37">
      <c r="A343" s="4"/>
      <c r="B343" s="4"/>
      <c r="C343" s="4"/>
      <c r="D343" s="4"/>
      <c r="E343" s="4"/>
      <c r="F343" s="4"/>
      <c r="G343" s="4"/>
      <c r="H343" s="5"/>
      <c r="I343" s="6"/>
      <c r="J343" s="6"/>
      <c r="K343" s="6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</row>
    <row r="344" spans="1:37">
      <c r="A344" s="4"/>
      <c r="B344" s="4"/>
      <c r="C344" s="4"/>
      <c r="D344" s="4"/>
      <c r="E344" s="4"/>
      <c r="F344" s="4"/>
      <c r="G344" s="4"/>
      <c r="H344" s="5"/>
      <c r="I344" s="6"/>
      <c r="J344" s="6"/>
      <c r="K344" s="6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</row>
    <row r="345" spans="1:37">
      <c r="A345" s="4"/>
      <c r="B345" s="4"/>
      <c r="C345" s="4"/>
      <c r="D345" s="4"/>
      <c r="E345" s="4"/>
      <c r="F345" s="4"/>
      <c r="G345" s="4"/>
      <c r="H345" s="5"/>
      <c r="I345" s="6"/>
      <c r="J345" s="6"/>
      <c r="K345" s="6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</row>
    <row r="346" spans="1:37">
      <c r="A346" s="4"/>
      <c r="B346" s="4"/>
      <c r="C346" s="4"/>
      <c r="D346" s="4"/>
      <c r="E346" s="4"/>
      <c r="F346" s="4"/>
      <c r="G346" s="4"/>
      <c r="H346" s="5"/>
      <c r="I346" s="6"/>
      <c r="J346" s="6"/>
      <c r="K346" s="6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</row>
    <row r="347" spans="1:37">
      <c r="A347" s="4"/>
      <c r="B347" s="4"/>
      <c r="C347" s="4"/>
      <c r="D347" s="4"/>
      <c r="E347" s="4"/>
      <c r="F347" s="4"/>
      <c r="G347" s="4"/>
      <c r="H347" s="5"/>
      <c r="I347" s="6"/>
      <c r="J347" s="6"/>
      <c r="K347" s="6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</row>
    <row r="348" spans="1:37">
      <c r="A348" s="4"/>
      <c r="B348" s="4"/>
      <c r="C348" s="4"/>
      <c r="D348" s="4"/>
      <c r="E348" s="4"/>
      <c r="F348" s="4"/>
      <c r="G348" s="4"/>
      <c r="H348" s="5"/>
      <c r="I348" s="6"/>
      <c r="J348" s="6"/>
      <c r="K348" s="6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</row>
    <row r="349" spans="1:37">
      <c r="A349" s="4"/>
      <c r="B349" s="4"/>
      <c r="C349" s="4"/>
      <c r="D349" s="4"/>
      <c r="E349" s="4"/>
      <c r="F349" s="4"/>
      <c r="G349" s="4"/>
      <c r="H349" s="5"/>
      <c r="I349" s="6"/>
      <c r="J349" s="6"/>
      <c r="K349" s="6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</row>
    <row r="350" spans="1:37">
      <c r="A350" s="4"/>
      <c r="B350" s="4"/>
      <c r="C350" s="4"/>
      <c r="D350" s="4"/>
      <c r="E350" s="4"/>
      <c r="F350" s="4"/>
      <c r="G350" s="4"/>
      <c r="H350" s="5"/>
      <c r="I350" s="6"/>
      <c r="J350" s="6"/>
      <c r="K350" s="6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</row>
    <row r="351" spans="1:37">
      <c r="A351" s="4"/>
      <c r="B351" s="4"/>
      <c r="C351" s="4"/>
      <c r="D351" s="4"/>
      <c r="E351" s="4"/>
      <c r="F351" s="4"/>
      <c r="G351" s="4"/>
      <c r="H351" s="5"/>
      <c r="I351" s="6"/>
      <c r="J351" s="6"/>
      <c r="K351" s="6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</row>
    <row r="352" spans="1:37">
      <c r="A352" s="4"/>
      <c r="B352" s="4"/>
      <c r="C352" s="4"/>
      <c r="D352" s="4"/>
      <c r="E352" s="4"/>
      <c r="F352" s="4"/>
      <c r="G352" s="4"/>
      <c r="H352" s="5"/>
      <c r="I352" s="6"/>
      <c r="J352" s="6"/>
      <c r="K352" s="6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</row>
    <row r="353" spans="1:37">
      <c r="A353" s="4"/>
      <c r="B353" s="4"/>
      <c r="C353" s="4"/>
      <c r="D353" s="4"/>
      <c r="E353" s="4"/>
      <c r="F353" s="4"/>
      <c r="G353" s="4"/>
      <c r="H353" s="5"/>
      <c r="I353" s="6"/>
      <c r="J353" s="6"/>
      <c r="K353" s="6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</row>
    <row r="354" spans="1:37">
      <c r="A354" s="4"/>
      <c r="B354" s="4"/>
      <c r="C354" s="4"/>
      <c r="D354" s="4"/>
      <c r="E354" s="4"/>
      <c r="F354" s="4"/>
      <c r="G354" s="4"/>
      <c r="H354" s="5"/>
      <c r="I354" s="6"/>
      <c r="J354" s="6"/>
      <c r="K354" s="6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</row>
    <row r="355" spans="1:37">
      <c r="A355" s="4"/>
      <c r="B355" s="4"/>
      <c r="C355" s="4"/>
      <c r="D355" s="4"/>
      <c r="E355" s="4"/>
      <c r="F355" s="4"/>
      <c r="G355" s="4"/>
      <c r="H355" s="5"/>
      <c r="I355" s="6"/>
      <c r="J355" s="6"/>
      <c r="K355" s="6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</row>
    <row r="356" spans="1:37">
      <c r="A356" s="4"/>
      <c r="B356" s="4"/>
      <c r="C356" s="4"/>
      <c r="D356" s="4"/>
      <c r="E356" s="4"/>
      <c r="F356" s="4"/>
      <c r="G356" s="4"/>
      <c r="H356" s="5"/>
      <c r="I356" s="6"/>
      <c r="J356" s="6"/>
      <c r="K356" s="6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</row>
    <row r="357" spans="1:37">
      <c r="A357" s="4"/>
      <c r="B357" s="4"/>
      <c r="C357" s="4"/>
      <c r="D357" s="4"/>
      <c r="E357" s="4"/>
      <c r="F357" s="4"/>
      <c r="G357" s="4"/>
      <c r="H357" s="5"/>
      <c r="I357" s="6"/>
      <c r="J357" s="6"/>
      <c r="K357" s="6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</row>
    <row r="358" spans="1:37">
      <c r="A358" s="4"/>
      <c r="B358" s="4"/>
      <c r="C358" s="4"/>
      <c r="D358" s="4"/>
      <c r="E358" s="4"/>
      <c r="F358" s="4"/>
      <c r="G358" s="4"/>
      <c r="H358" s="5"/>
      <c r="I358" s="6"/>
      <c r="J358" s="6"/>
      <c r="K358" s="6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</row>
    <row r="359" spans="1:37">
      <c r="A359" s="4"/>
      <c r="B359" s="4"/>
      <c r="C359" s="4"/>
      <c r="D359" s="4"/>
      <c r="E359" s="4"/>
      <c r="F359" s="4"/>
      <c r="G359" s="4"/>
      <c r="H359" s="5"/>
      <c r="I359" s="6"/>
      <c r="J359" s="6"/>
      <c r="K359" s="6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</row>
    <row r="360" spans="1:37">
      <c r="A360" s="4"/>
      <c r="B360" s="4"/>
      <c r="C360" s="4"/>
      <c r="D360" s="4"/>
      <c r="E360" s="4"/>
      <c r="F360" s="4"/>
      <c r="G360" s="4"/>
      <c r="H360" s="5"/>
      <c r="I360" s="6"/>
      <c r="J360" s="6"/>
      <c r="K360" s="6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</row>
    <row r="361" spans="1:37">
      <c r="A361" s="4"/>
      <c r="B361" s="4"/>
      <c r="C361" s="4"/>
      <c r="D361" s="4"/>
      <c r="E361" s="4"/>
      <c r="F361" s="4"/>
      <c r="G361" s="4"/>
      <c r="H361" s="5"/>
      <c r="I361" s="6"/>
      <c r="J361" s="6"/>
      <c r="K361" s="6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</row>
    <row r="362" spans="1:37">
      <c r="A362" s="4"/>
      <c r="B362" s="4"/>
      <c r="C362" s="4"/>
      <c r="D362" s="4"/>
      <c r="E362" s="4"/>
      <c r="F362" s="4"/>
      <c r="G362" s="4"/>
      <c r="H362" s="5"/>
      <c r="I362" s="6"/>
      <c r="J362" s="6"/>
      <c r="K362" s="6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</row>
    <row r="363" spans="1:37">
      <c r="A363" s="4"/>
      <c r="B363" s="4"/>
      <c r="C363" s="4"/>
      <c r="D363" s="4"/>
      <c r="E363" s="4"/>
      <c r="F363" s="4"/>
      <c r="G363" s="4"/>
      <c r="H363" s="5"/>
      <c r="I363" s="6"/>
      <c r="J363" s="6"/>
      <c r="K363" s="6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</row>
    <row r="364" spans="1:37">
      <c r="A364" s="4"/>
      <c r="B364" s="4"/>
      <c r="C364" s="4"/>
      <c r="D364" s="4"/>
      <c r="E364" s="4"/>
      <c r="F364" s="4"/>
      <c r="G364" s="4"/>
      <c r="H364" s="5"/>
      <c r="I364" s="6"/>
      <c r="J364" s="6"/>
      <c r="K364" s="6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</row>
    <row r="365" spans="1:37">
      <c r="A365" s="4"/>
      <c r="B365" s="4"/>
      <c r="C365" s="4"/>
      <c r="D365" s="4"/>
      <c r="E365" s="4"/>
      <c r="F365" s="4"/>
      <c r="G365" s="4"/>
      <c r="H365" s="5"/>
      <c r="I365" s="6"/>
      <c r="J365" s="6"/>
      <c r="K365" s="6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</row>
    <row r="366" spans="1:37">
      <c r="A366" s="4"/>
      <c r="B366" s="4"/>
      <c r="C366" s="4"/>
      <c r="D366" s="4"/>
      <c r="E366" s="4"/>
      <c r="F366" s="4"/>
      <c r="G366" s="4"/>
      <c r="H366" s="5"/>
      <c r="I366" s="6"/>
      <c r="J366" s="6"/>
      <c r="K366" s="6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</row>
    <row r="367" spans="1:37">
      <c r="A367" s="4"/>
      <c r="B367" s="4"/>
      <c r="C367" s="4"/>
      <c r="D367" s="4"/>
      <c r="E367" s="4"/>
      <c r="F367" s="4"/>
      <c r="G367" s="4"/>
      <c r="H367" s="5"/>
      <c r="I367" s="6"/>
      <c r="J367" s="6"/>
      <c r="K367" s="6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</row>
    <row r="368" spans="1:37">
      <c r="A368" s="4"/>
      <c r="B368" s="4"/>
      <c r="C368" s="4"/>
      <c r="D368" s="4"/>
      <c r="E368" s="4"/>
      <c r="F368" s="4"/>
      <c r="G368" s="4"/>
      <c r="H368" s="5"/>
      <c r="I368" s="6"/>
      <c r="J368" s="6"/>
      <c r="K368" s="6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</row>
    <row r="369" spans="1:37">
      <c r="A369" s="4"/>
      <c r="B369" s="4"/>
      <c r="C369" s="4"/>
      <c r="D369" s="4"/>
      <c r="E369" s="4"/>
      <c r="F369" s="4"/>
      <c r="G369" s="4"/>
      <c r="H369" s="5"/>
      <c r="I369" s="6"/>
      <c r="J369" s="6"/>
      <c r="K369" s="6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</row>
    <row r="370" spans="1:37">
      <c r="A370" s="4"/>
      <c r="B370" s="4"/>
      <c r="C370" s="4"/>
      <c r="D370" s="4"/>
      <c r="E370" s="4"/>
      <c r="F370" s="4"/>
      <c r="G370" s="4"/>
      <c r="H370" s="5"/>
      <c r="I370" s="6"/>
      <c r="J370" s="6"/>
      <c r="K370" s="6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</row>
    <row r="371" spans="1:37">
      <c r="A371" s="4"/>
      <c r="B371" s="4"/>
      <c r="C371" s="4"/>
      <c r="D371" s="4"/>
      <c r="E371" s="4"/>
      <c r="F371" s="4"/>
      <c r="G371" s="4"/>
      <c r="H371" s="5"/>
      <c r="I371" s="6"/>
      <c r="J371" s="6"/>
      <c r="K371" s="6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</row>
    <row r="372" spans="1:37">
      <c r="A372" s="4"/>
      <c r="B372" s="4"/>
      <c r="C372" s="4"/>
      <c r="D372" s="4"/>
      <c r="E372" s="4"/>
      <c r="F372" s="4"/>
      <c r="G372" s="4"/>
      <c r="H372" s="5"/>
      <c r="I372" s="6"/>
      <c r="J372" s="6"/>
      <c r="K372" s="6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</row>
    <row r="373" spans="1:37">
      <c r="A373" s="4"/>
      <c r="B373" s="4"/>
      <c r="C373" s="4"/>
      <c r="D373" s="4"/>
      <c r="E373" s="4"/>
      <c r="F373" s="4"/>
      <c r="G373" s="4"/>
      <c r="H373" s="5"/>
      <c r="I373" s="6"/>
      <c r="J373" s="6"/>
      <c r="K373" s="6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</row>
    <row r="374" spans="1:37">
      <c r="A374" s="4"/>
      <c r="B374" s="4"/>
      <c r="C374" s="4"/>
      <c r="D374" s="4"/>
      <c r="E374" s="4"/>
      <c r="F374" s="4"/>
      <c r="G374" s="4"/>
      <c r="H374" s="5"/>
      <c r="I374" s="6"/>
      <c r="J374" s="6"/>
      <c r="K374" s="6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</row>
    <row r="375" spans="1:37">
      <c r="A375" s="4"/>
      <c r="B375" s="4"/>
      <c r="C375" s="4"/>
      <c r="D375" s="4"/>
      <c r="E375" s="4"/>
      <c r="F375" s="4"/>
      <c r="G375" s="4"/>
      <c r="H375" s="5"/>
      <c r="I375" s="6"/>
      <c r="J375" s="6"/>
      <c r="K375" s="6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</row>
    <row r="376" spans="1:37">
      <c r="A376" s="4"/>
      <c r="B376" s="4"/>
      <c r="C376" s="4"/>
      <c r="D376" s="4"/>
      <c r="E376" s="4"/>
      <c r="F376" s="4"/>
      <c r="G376" s="4"/>
      <c r="H376" s="5"/>
      <c r="I376" s="6"/>
      <c r="J376" s="6"/>
      <c r="K376" s="6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</row>
    <row r="377" spans="1:37">
      <c r="A377" s="4"/>
      <c r="B377" s="4"/>
      <c r="C377" s="4"/>
      <c r="D377" s="4"/>
      <c r="E377" s="4"/>
      <c r="F377" s="4"/>
      <c r="G377" s="4"/>
      <c r="H377" s="5"/>
      <c r="I377" s="6"/>
      <c r="J377" s="6"/>
      <c r="K377" s="6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</row>
    <row r="378" spans="1:37">
      <c r="A378" s="4"/>
      <c r="B378" s="4"/>
      <c r="C378" s="4"/>
      <c r="D378" s="4"/>
      <c r="E378" s="4"/>
      <c r="F378" s="4"/>
      <c r="G378" s="4"/>
      <c r="H378" s="5"/>
      <c r="I378" s="6"/>
      <c r="J378" s="6"/>
      <c r="K378" s="6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</row>
    <row r="379" spans="1:37">
      <c r="A379" s="4"/>
      <c r="B379" s="4"/>
      <c r="C379" s="4"/>
      <c r="D379" s="4"/>
      <c r="E379" s="4"/>
      <c r="F379" s="4"/>
      <c r="G379" s="4"/>
      <c r="H379" s="5"/>
      <c r="I379" s="6"/>
      <c r="J379" s="6"/>
      <c r="K379" s="6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</row>
    <row r="380" spans="1:37">
      <c r="A380" s="4"/>
      <c r="B380" s="4"/>
      <c r="C380" s="4"/>
      <c r="D380" s="4"/>
      <c r="E380" s="4"/>
      <c r="F380" s="4"/>
      <c r="G380" s="4"/>
      <c r="H380" s="5"/>
      <c r="I380" s="6"/>
      <c r="J380" s="6"/>
      <c r="K380" s="6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</row>
    <row r="381" spans="1:37">
      <c r="A381" s="4"/>
      <c r="B381" s="4"/>
      <c r="C381" s="4"/>
      <c r="D381" s="4"/>
      <c r="E381" s="4"/>
      <c r="F381" s="4"/>
      <c r="G381" s="4"/>
      <c r="H381" s="5"/>
      <c r="I381" s="6"/>
      <c r="J381" s="6"/>
      <c r="K381" s="6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</row>
    <row r="382" spans="1:37">
      <c r="A382" s="4"/>
      <c r="B382" s="4"/>
      <c r="C382" s="4"/>
      <c r="D382" s="4"/>
      <c r="E382" s="4"/>
      <c r="F382" s="4"/>
      <c r="G382" s="4"/>
      <c r="H382" s="5"/>
      <c r="I382" s="6"/>
      <c r="J382" s="6"/>
      <c r="K382" s="6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</row>
    <row r="383" spans="1:37">
      <c r="A383" s="4"/>
      <c r="B383" s="4"/>
      <c r="C383" s="4"/>
      <c r="D383" s="4"/>
      <c r="E383" s="4"/>
      <c r="F383" s="4"/>
      <c r="G383" s="4"/>
      <c r="H383" s="5"/>
      <c r="I383" s="6"/>
      <c r="J383" s="6"/>
      <c r="K383" s="6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</row>
    <row r="384" spans="1:37">
      <c r="A384" s="4"/>
      <c r="B384" s="4"/>
      <c r="C384" s="4"/>
      <c r="D384" s="4"/>
      <c r="E384" s="4"/>
      <c r="F384" s="4"/>
      <c r="G384" s="4"/>
      <c r="H384" s="5"/>
      <c r="I384" s="6"/>
      <c r="J384" s="6"/>
      <c r="K384" s="6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</row>
    <row r="385" spans="1:37">
      <c r="A385" s="4"/>
      <c r="B385" s="4"/>
      <c r="C385" s="4"/>
      <c r="D385" s="4"/>
      <c r="E385" s="4"/>
      <c r="F385" s="4"/>
      <c r="G385" s="4"/>
      <c r="H385" s="5"/>
      <c r="I385" s="6"/>
      <c r="J385" s="6"/>
      <c r="K385" s="6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</row>
    <row r="386" spans="1:37">
      <c r="A386" s="4"/>
      <c r="B386" s="4"/>
      <c r="C386" s="4"/>
      <c r="D386" s="4"/>
      <c r="E386" s="4"/>
      <c r="F386" s="4"/>
      <c r="G386" s="4"/>
      <c r="H386" s="5"/>
      <c r="I386" s="6"/>
      <c r="J386" s="6"/>
      <c r="K386" s="6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</row>
    <row r="387" spans="1:37">
      <c r="A387" s="4"/>
      <c r="B387" s="4"/>
      <c r="C387" s="4"/>
      <c r="D387" s="4"/>
      <c r="E387" s="4"/>
      <c r="F387" s="4"/>
      <c r="G387" s="4"/>
      <c r="H387" s="5"/>
      <c r="I387" s="6"/>
      <c r="J387" s="6"/>
      <c r="K387" s="6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</row>
    <row r="388" spans="1:37">
      <c r="A388" s="4"/>
      <c r="B388" s="4"/>
      <c r="C388" s="4"/>
      <c r="D388" s="4"/>
      <c r="E388" s="4"/>
      <c r="F388" s="4"/>
      <c r="G388" s="4"/>
      <c r="H388" s="5"/>
      <c r="I388" s="6"/>
      <c r="J388" s="6"/>
      <c r="K388" s="6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</row>
    <row r="389" spans="1:37">
      <c r="A389" s="4"/>
      <c r="B389" s="4"/>
      <c r="C389" s="4"/>
      <c r="D389" s="4"/>
      <c r="E389" s="4"/>
      <c r="F389" s="4"/>
      <c r="G389" s="4"/>
      <c r="H389" s="5"/>
      <c r="I389" s="6"/>
      <c r="J389" s="6"/>
      <c r="K389" s="6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</row>
    <row r="390" spans="1:37">
      <c r="A390" s="4"/>
      <c r="B390" s="4"/>
      <c r="C390" s="4"/>
      <c r="D390" s="4"/>
      <c r="E390" s="4"/>
      <c r="F390" s="4"/>
      <c r="G390" s="4"/>
      <c r="H390" s="5"/>
      <c r="I390" s="6"/>
      <c r="J390" s="6"/>
      <c r="K390" s="6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</row>
    <row r="391" spans="1:37">
      <c r="A391" s="4"/>
      <c r="B391" s="4"/>
      <c r="C391" s="4"/>
      <c r="D391" s="4"/>
      <c r="E391" s="4"/>
      <c r="F391" s="4"/>
      <c r="G391" s="4"/>
      <c r="H391" s="5"/>
      <c r="I391" s="6"/>
      <c r="J391" s="6"/>
      <c r="K391" s="6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</row>
    <row r="392" spans="1:37">
      <c r="A392" s="4"/>
      <c r="B392" s="4"/>
      <c r="C392" s="4"/>
      <c r="D392" s="4"/>
      <c r="E392" s="4"/>
      <c r="F392" s="4"/>
      <c r="G392" s="4"/>
      <c r="H392" s="5"/>
      <c r="I392" s="6"/>
      <c r="J392" s="6"/>
      <c r="K392" s="6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</row>
    <row r="393" spans="1:37">
      <c r="A393" s="4"/>
      <c r="B393" s="4"/>
      <c r="C393" s="4"/>
      <c r="D393" s="4"/>
      <c r="E393" s="4"/>
      <c r="F393" s="4"/>
      <c r="G393" s="4"/>
      <c r="H393" s="5"/>
      <c r="I393" s="6"/>
      <c r="J393" s="6"/>
      <c r="K393" s="6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</row>
    <row r="394" spans="1:37">
      <c r="A394" s="4"/>
      <c r="B394" s="4"/>
      <c r="C394" s="4"/>
      <c r="D394" s="4"/>
      <c r="E394" s="4"/>
      <c r="F394" s="4"/>
      <c r="G394" s="4"/>
      <c r="H394" s="5"/>
      <c r="I394" s="6"/>
      <c r="J394" s="6"/>
      <c r="K394" s="6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</row>
    <row r="395" spans="1:37">
      <c r="A395" s="4"/>
      <c r="B395" s="4"/>
      <c r="C395" s="4"/>
      <c r="D395" s="4"/>
      <c r="E395" s="4"/>
      <c r="F395" s="4"/>
      <c r="G395" s="4"/>
      <c r="H395" s="5"/>
      <c r="I395" s="6"/>
      <c r="J395" s="6"/>
      <c r="K395" s="6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</row>
    <row r="396" spans="1:37">
      <c r="A396" s="4"/>
      <c r="B396" s="4"/>
      <c r="C396" s="4"/>
      <c r="D396" s="4"/>
      <c r="E396" s="4"/>
      <c r="F396" s="4"/>
      <c r="G396" s="4"/>
      <c r="H396" s="5"/>
      <c r="I396" s="6"/>
      <c r="J396" s="6"/>
      <c r="K396" s="6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</row>
    <row r="397" spans="1:37">
      <c r="A397" s="4"/>
      <c r="B397" s="4"/>
      <c r="C397" s="4"/>
      <c r="D397" s="4"/>
      <c r="E397" s="4"/>
      <c r="F397" s="4"/>
      <c r="G397" s="4"/>
      <c r="H397" s="5"/>
      <c r="I397" s="6"/>
      <c r="J397" s="6"/>
      <c r="K397" s="6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</row>
    <row r="398" spans="1:37">
      <c r="A398" s="4"/>
      <c r="B398" s="4"/>
      <c r="C398" s="4"/>
      <c r="D398" s="4"/>
      <c r="E398" s="4"/>
      <c r="F398" s="4"/>
      <c r="G398" s="4"/>
      <c r="H398" s="5"/>
      <c r="I398" s="6"/>
      <c r="J398" s="6"/>
      <c r="K398" s="6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</row>
    <row r="399" spans="1:37">
      <c r="A399" s="4"/>
      <c r="B399" s="4"/>
      <c r="C399" s="4"/>
      <c r="D399" s="4"/>
      <c r="E399" s="4"/>
      <c r="F399" s="4"/>
      <c r="G399" s="4"/>
      <c r="H399" s="5"/>
      <c r="I399" s="6"/>
      <c r="J399" s="6"/>
      <c r="K399" s="6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</row>
    <row r="400" spans="1:37">
      <c r="A400" s="4"/>
      <c r="B400" s="4"/>
      <c r="C400" s="4"/>
      <c r="D400" s="4"/>
      <c r="E400" s="4"/>
      <c r="F400" s="4"/>
      <c r="G400" s="4"/>
      <c r="H400" s="5"/>
      <c r="I400" s="6"/>
      <c r="J400" s="6"/>
      <c r="K400" s="6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</row>
    <row r="401" spans="1:37">
      <c r="A401" s="4"/>
      <c r="B401" s="4"/>
      <c r="C401" s="4"/>
      <c r="D401" s="4"/>
      <c r="E401" s="4"/>
      <c r="F401" s="4"/>
      <c r="G401" s="4"/>
      <c r="H401" s="5"/>
      <c r="I401" s="6"/>
      <c r="J401" s="6"/>
      <c r="K401" s="6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</row>
    <row r="402" spans="1:37">
      <c r="A402" s="4"/>
      <c r="B402" s="4"/>
      <c r="C402" s="4"/>
      <c r="D402" s="4"/>
      <c r="E402" s="4"/>
      <c r="F402" s="4"/>
      <c r="G402" s="4"/>
      <c r="H402" s="5"/>
      <c r="I402" s="6"/>
      <c r="J402" s="6"/>
      <c r="K402" s="6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</row>
    <row r="403" spans="1:37">
      <c r="A403" s="4"/>
      <c r="B403" s="4"/>
      <c r="C403" s="4"/>
      <c r="D403" s="4"/>
      <c r="E403" s="4"/>
      <c r="F403" s="4"/>
      <c r="G403" s="4"/>
      <c r="H403" s="5"/>
      <c r="I403" s="6"/>
      <c r="J403" s="6"/>
      <c r="K403" s="6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</row>
    <row r="404" spans="1:37">
      <c r="A404" s="4"/>
      <c r="B404" s="4"/>
      <c r="C404" s="4"/>
      <c r="D404" s="4"/>
      <c r="E404" s="4"/>
      <c r="F404" s="4"/>
      <c r="G404" s="4"/>
      <c r="H404" s="5"/>
      <c r="I404" s="6"/>
      <c r="J404" s="6"/>
      <c r="K404" s="6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</row>
    <row r="405" spans="1:37">
      <c r="A405" s="4"/>
      <c r="B405" s="4"/>
      <c r="C405" s="4"/>
      <c r="D405" s="4"/>
      <c r="E405" s="4"/>
      <c r="F405" s="4"/>
      <c r="G405" s="4"/>
      <c r="H405" s="5"/>
      <c r="I405" s="6"/>
      <c r="J405" s="6"/>
      <c r="K405" s="6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</row>
    <row r="406" spans="1:37">
      <c r="A406" s="4"/>
      <c r="B406" s="4"/>
      <c r="C406" s="4"/>
      <c r="D406" s="4"/>
      <c r="E406" s="4"/>
      <c r="F406" s="4"/>
      <c r="G406" s="4"/>
      <c r="H406" s="5"/>
      <c r="I406" s="6"/>
      <c r="J406" s="6"/>
      <c r="K406" s="6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</row>
    <row r="407" spans="1:37">
      <c r="A407" s="4"/>
      <c r="B407" s="4"/>
      <c r="C407" s="4"/>
      <c r="D407" s="4"/>
      <c r="E407" s="4"/>
      <c r="F407" s="4"/>
      <c r="G407" s="4"/>
      <c r="H407" s="5"/>
      <c r="I407" s="6"/>
      <c r="J407" s="6"/>
      <c r="K407" s="6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</row>
    <row r="408" spans="1:37">
      <c r="A408" s="4"/>
      <c r="B408" s="4"/>
      <c r="C408" s="4"/>
      <c r="D408" s="4"/>
      <c r="E408" s="4"/>
      <c r="F408" s="4"/>
      <c r="G408" s="4"/>
      <c r="H408" s="5"/>
      <c r="I408" s="6"/>
      <c r="J408" s="6"/>
      <c r="K408" s="6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</row>
    <row r="409" spans="1:37">
      <c r="A409" s="4"/>
      <c r="B409" s="4"/>
      <c r="C409" s="4"/>
      <c r="D409" s="4"/>
      <c r="E409" s="4"/>
      <c r="F409" s="4"/>
      <c r="G409" s="4"/>
      <c r="H409" s="5"/>
      <c r="I409" s="6"/>
      <c r="J409" s="6"/>
      <c r="K409" s="6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</row>
    <row r="410" spans="1:37">
      <c r="A410" s="4"/>
      <c r="B410" s="4"/>
      <c r="C410" s="4"/>
      <c r="D410" s="4"/>
      <c r="E410" s="4"/>
      <c r="F410" s="4"/>
      <c r="G410" s="4"/>
      <c r="H410" s="5"/>
      <c r="I410" s="6"/>
      <c r="J410" s="6"/>
      <c r="K410" s="6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</row>
    <row r="411" spans="1:37">
      <c r="A411" s="4"/>
      <c r="B411" s="4"/>
      <c r="C411" s="4"/>
      <c r="D411" s="4"/>
      <c r="E411" s="4"/>
      <c r="F411" s="4"/>
      <c r="G411" s="4"/>
      <c r="H411" s="5"/>
      <c r="I411" s="6"/>
      <c r="J411" s="6"/>
      <c r="K411" s="6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</row>
    <row r="412" spans="1:37">
      <c r="A412" s="4"/>
      <c r="B412" s="4"/>
      <c r="C412" s="4"/>
      <c r="D412" s="4"/>
      <c r="E412" s="4"/>
      <c r="F412" s="4"/>
      <c r="G412" s="4"/>
      <c r="H412" s="5"/>
      <c r="I412" s="6"/>
      <c r="J412" s="6"/>
      <c r="K412" s="6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</row>
    <row r="413" spans="1:37">
      <c r="A413" s="4"/>
      <c r="B413" s="4"/>
      <c r="C413" s="4"/>
      <c r="D413" s="4"/>
      <c r="E413" s="4"/>
      <c r="F413" s="4"/>
      <c r="G413" s="4"/>
      <c r="H413" s="5"/>
      <c r="I413" s="6"/>
      <c r="J413" s="6"/>
      <c r="K413" s="6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</row>
    <row r="414" spans="1:37">
      <c r="A414" s="4"/>
      <c r="B414" s="4"/>
      <c r="C414" s="4"/>
      <c r="D414" s="4"/>
      <c r="E414" s="4"/>
      <c r="F414" s="4"/>
      <c r="G414" s="4"/>
      <c r="H414" s="5"/>
      <c r="I414" s="6"/>
      <c r="J414" s="6"/>
      <c r="K414" s="6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</row>
    <row r="415" spans="1:37">
      <c r="A415" s="4"/>
      <c r="B415" s="4"/>
      <c r="C415" s="4"/>
      <c r="D415" s="4"/>
      <c r="E415" s="4"/>
      <c r="F415" s="4"/>
      <c r="G415" s="4"/>
      <c r="H415" s="5"/>
      <c r="I415" s="6"/>
      <c r="J415" s="6"/>
      <c r="K415" s="6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</row>
    <row r="416" spans="1:37">
      <c r="A416" s="4"/>
      <c r="B416" s="4"/>
      <c r="C416" s="4"/>
      <c r="D416" s="4"/>
      <c r="E416" s="4"/>
      <c r="F416" s="4"/>
      <c r="G416" s="4"/>
      <c r="H416" s="5"/>
      <c r="I416" s="6"/>
      <c r="J416" s="6"/>
      <c r="K416" s="6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</row>
    <row r="417" spans="1:37">
      <c r="A417" s="4"/>
      <c r="B417" s="4"/>
      <c r="C417" s="4"/>
      <c r="D417" s="4"/>
      <c r="E417" s="4"/>
      <c r="F417" s="4"/>
      <c r="G417" s="4"/>
      <c r="H417" s="5"/>
      <c r="I417" s="6"/>
      <c r="J417" s="6"/>
      <c r="K417" s="6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</row>
    <row r="418" spans="1:37">
      <c r="A418" s="4"/>
      <c r="B418" s="4"/>
      <c r="C418" s="4"/>
      <c r="D418" s="4"/>
      <c r="E418" s="4"/>
      <c r="F418" s="4"/>
      <c r="G418" s="4"/>
      <c r="H418" s="5"/>
      <c r="I418" s="6"/>
      <c r="J418" s="6"/>
      <c r="K418" s="6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</row>
    <row r="419" spans="1:37">
      <c r="A419" s="4"/>
      <c r="B419" s="4"/>
      <c r="C419" s="4"/>
      <c r="D419" s="4"/>
      <c r="E419" s="4"/>
      <c r="F419" s="4"/>
      <c r="G419" s="4"/>
      <c r="H419" s="5"/>
      <c r="I419" s="6"/>
      <c r="J419" s="6"/>
      <c r="K419" s="6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</row>
    <row r="420" spans="1:37">
      <c r="A420" s="4"/>
      <c r="B420" s="4"/>
      <c r="C420" s="4"/>
      <c r="D420" s="4"/>
      <c r="E420" s="4"/>
      <c r="F420" s="4"/>
      <c r="G420" s="4"/>
      <c r="H420" s="5"/>
      <c r="I420" s="6"/>
      <c r="J420" s="6"/>
      <c r="K420" s="6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</row>
    <row r="421" spans="1:37">
      <c r="A421" s="4"/>
      <c r="B421" s="4"/>
      <c r="C421" s="4"/>
      <c r="D421" s="4"/>
      <c r="E421" s="4"/>
      <c r="F421" s="4"/>
      <c r="G421" s="4"/>
      <c r="H421" s="5"/>
      <c r="I421" s="6"/>
      <c r="J421" s="6"/>
      <c r="K421" s="6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</row>
    <row r="422" spans="1:37">
      <c r="A422" s="4"/>
      <c r="B422" s="4"/>
      <c r="C422" s="4"/>
      <c r="D422" s="4"/>
      <c r="E422" s="4"/>
      <c r="F422" s="4"/>
      <c r="G422" s="4"/>
      <c r="H422" s="5"/>
      <c r="I422" s="6"/>
      <c r="J422" s="6"/>
      <c r="K422" s="6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</row>
    <row r="423" spans="1:37">
      <c r="A423" s="4"/>
      <c r="B423" s="4"/>
      <c r="C423" s="4"/>
      <c r="D423" s="4"/>
      <c r="E423" s="4"/>
      <c r="F423" s="4"/>
      <c r="G423" s="4"/>
      <c r="H423" s="5"/>
      <c r="I423" s="6"/>
      <c r="J423" s="6"/>
      <c r="K423" s="6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</row>
    <row r="424" spans="1:37">
      <c r="A424" s="4"/>
      <c r="B424" s="4"/>
      <c r="C424" s="4"/>
      <c r="D424" s="4"/>
      <c r="E424" s="4"/>
      <c r="F424" s="4"/>
      <c r="G424" s="4"/>
      <c r="H424" s="5"/>
      <c r="I424" s="6"/>
      <c r="J424" s="6"/>
      <c r="K424" s="6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</row>
    <row r="425" spans="1:37">
      <c r="A425" s="4"/>
      <c r="B425" s="4"/>
      <c r="C425" s="4"/>
      <c r="D425" s="4"/>
      <c r="E425" s="4"/>
      <c r="F425" s="4"/>
      <c r="G425" s="4"/>
      <c r="H425" s="5"/>
      <c r="I425" s="6"/>
      <c r="J425" s="6"/>
      <c r="K425" s="6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</row>
    <row r="426" spans="1:37">
      <c r="A426" s="4"/>
      <c r="B426" s="4"/>
      <c r="C426" s="4"/>
      <c r="D426" s="4"/>
      <c r="E426" s="4"/>
      <c r="F426" s="4"/>
      <c r="G426" s="4"/>
      <c r="H426" s="5"/>
      <c r="I426" s="6"/>
      <c r="J426" s="6"/>
      <c r="K426" s="6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</row>
    <row r="427" spans="1:37">
      <c r="A427" s="4"/>
      <c r="B427" s="4"/>
      <c r="C427" s="4"/>
      <c r="D427" s="4"/>
      <c r="E427" s="4"/>
      <c r="F427" s="4"/>
      <c r="G427" s="4"/>
      <c r="H427" s="5"/>
      <c r="I427" s="6"/>
      <c r="J427" s="6"/>
      <c r="K427" s="6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</row>
    <row r="428" spans="1:37">
      <c r="A428" s="4"/>
      <c r="B428" s="4"/>
      <c r="C428" s="4"/>
      <c r="D428" s="4"/>
      <c r="E428" s="4"/>
      <c r="F428" s="4"/>
      <c r="G428" s="4"/>
      <c r="H428" s="5"/>
      <c r="I428" s="6"/>
      <c r="J428" s="6"/>
      <c r="K428" s="6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</row>
    <row r="429" spans="1:37">
      <c r="A429" s="4"/>
      <c r="B429" s="4"/>
      <c r="C429" s="4"/>
      <c r="D429" s="4"/>
      <c r="E429" s="4"/>
      <c r="F429" s="4"/>
      <c r="G429" s="4"/>
      <c r="H429" s="5"/>
      <c r="I429" s="6"/>
      <c r="J429" s="6"/>
      <c r="K429" s="6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</row>
    <row r="430" spans="1:37">
      <c r="A430" s="4"/>
      <c r="B430" s="4"/>
      <c r="C430" s="4"/>
      <c r="D430" s="4"/>
      <c r="E430" s="4"/>
      <c r="F430" s="4"/>
      <c r="G430" s="4"/>
      <c r="H430" s="5"/>
      <c r="I430" s="6"/>
      <c r="J430" s="6"/>
      <c r="K430" s="6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</row>
    <row r="431" spans="1:37">
      <c r="A431" s="4"/>
      <c r="B431" s="4"/>
      <c r="C431" s="4"/>
      <c r="D431" s="4"/>
      <c r="E431" s="4"/>
      <c r="F431" s="4"/>
      <c r="G431" s="4"/>
      <c r="H431" s="5"/>
      <c r="I431" s="6"/>
      <c r="J431" s="6"/>
      <c r="K431" s="6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</row>
    <row r="432" spans="1:37">
      <c r="A432" s="4"/>
      <c r="B432" s="4"/>
      <c r="C432" s="4"/>
      <c r="D432" s="4"/>
      <c r="E432" s="4"/>
      <c r="F432" s="4"/>
      <c r="G432" s="4"/>
      <c r="H432" s="5"/>
      <c r="I432" s="6"/>
      <c r="J432" s="6"/>
      <c r="K432" s="6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</row>
    <row r="433" spans="1:37">
      <c r="A433" s="4"/>
      <c r="B433" s="4"/>
      <c r="C433" s="4"/>
      <c r="D433" s="4"/>
      <c r="E433" s="4"/>
      <c r="F433" s="4"/>
      <c r="G433" s="4"/>
      <c r="H433" s="5"/>
      <c r="I433" s="6"/>
      <c r="J433" s="6"/>
      <c r="K433" s="6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</row>
    <row r="434" spans="1:37">
      <c r="A434" s="4"/>
      <c r="B434" s="4"/>
      <c r="C434" s="4"/>
      <c r="D434" s="4"/>
      <c r="E434" s="4"/>
      <c r="F434" s="4"/>
      <c r="G434" s="4"/>
      <c r="H434" s="5"/>
      <c r="I434" s="6"/>
      <c r="J434" s="6"/>
      <c r="K434" s="6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</row>
    <row r="435" spans="1:37">
      <c r="A435" s="4"/>
      <c r="B435" s="4"/>
      <c r="C435" s="4"/>
      <c r="D435" s="4"/>
      <c r="E435" s="4"/>
      <c r="F435" s="4"/>
      <c r="G435" s="4"/>
      <c r="H435" s="5"/>
      <c r="I435" s="6"/>
      <c r="J435" s="6"/>
      <c r="K435" s="6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</row>
    <row r="436" spans="1:37">
      <c r="A436" s="4"/>
      <c r="B436" s="4"/>
      <c r="C436" s="4"/>
      <c r="D436" s="4"/>
      <c r="E436" s="4"/>
      <c r="F436" s="4"/>
      <c r="G436" s="4"/>
      <c r="H436" s="5"/>
      <c r="I436" s="6"/>
      <c r="J436" s="6"/>
      <c r="K436" s="6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</row>
    <row r="437" spans="1:37">
      <c r="A437" s="4"/>
      <c r="B437" s="4"/>
      <c r="C437" s="4"/>
      <c r="D437" s="4"/>
      <c r="E437" s="4"/>
      <c r="F437" s="4"/>
      <c r="G437" s="4"/>
      <c r="H437" s="5"/>
      <c r="I437" s="6"/>
      <c r="J437" s="6"/>
      <c r="K437" s="6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</row>
    <row r="438" spans="1:37">
      <c r="A438" s="4"/>
      <c r="B438" s="4"/>
      <c r="C438" s="4"/>
      <c r="D438" s="4"/>
      <c r="E438" s="4"/>
      <c r="F438" s="4"/>
      <c r="G438" s="4"/>
      <c r="H438" s="5"/>
      <c r="I438" s="6"/>
      <c r="J438" s="6"/>
      <c r="K438" s="6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</row>
    <row r="439" spans="1:37">
      <c r="A439" s="4"/>
      <c r="B439" s="4"/>
      <c r="C439" s="4"/>
      <c r="D439" s="4"/>
      <c r="E439" s="4"/>
      <c r="F439" s="4"/>
      <c r="G439" s="4"/>
      <c r="H439" s="5"/>
      <c r="I439" s="6"/>
      <c r="J439" s="6"/>
      <c r="K439" s="6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</row>
    <row r="440" spans="1:37">
      <c r="A440" s="4"/>
      <c r="B440" s="4"/>
      <c r="C440" s="4"/>
      <c r="D440" s="4"/>
      <c r="E440" s="4"/>
      <c r="F440" s="4"/>
      <c r="G440" s="4"/>
      <c r="H440" s="5"/>
      <c r="I440" s="6"/>
      <c r="J440" s="6"/>
      <c r="K440" s="6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</row>
    <row r="441" spans="1:37">
      <c r="A441" s="4"/>
      <c r="B441" s="4"/>
      <c r="C441" s="4"/>
      <c r="D441" s="4"/>
      <c r="E441" s="4"/>
      <c r="F441" s="4"/>
      <c r="G441" s="4"/>
      <c r="H441" s="5"/>
      <c r="I441" s="6"/>
      <c r="J441" s="6"/>
      <c r="K441" s="6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</row>
    <row r="442" spans="1:37">
      <c r="A442" s="4"/>
      <c r="B442" s="4"/>
      <c r="C442" s="4"/>
      <c r="D442" s="4"/>
      <c r="E442" s="4"/>
      <c r="F442" s="4"/>
      <c r="G442" s="4"/>
      <c r="H442" s="5"/>
      <c r="I442" s="6"/>
      <c r="J442" s="6"/>
      <c r="K442" s="6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</row>
    <row r="443" spans="1:37">
      <c r="A443" s="4"/>
      <c r="B443" s="4"/>
      <c r="C443" s="4"/>
      <c r="D443" s="4"/>
      <c r="E443" s="4"/>
      <c r="F443" s="4"/>
      <c r="G443" s="4"/>
      <c r="H443" s="5"/>
      <c r="I443" s="6"/>
      <c r="J443" s="6"/>
      <c r="K443" s="6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</row>
    <row r="444" spans="1:37">
      <c r="A444" s="4"/>
      <c r="B444" s="4"/>
      <c r="C444" s="4"/>
      <c r="D444" s="4"/>
      <c r="E444" s="4"/>
      <c r="F444" s="4"/>
      <c r="G444" s="4"/>
      <c r="H444" s="5"/>
      <c r="I444" s="6"/>
      <c r="J444" s="6"/>
      <c r="K444" s="6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</row>
    <row r="445" spans="1:37">
      <c r="A445" s="4"/>
      <c r="B445" s="4"/>
      <c r="C445" s="4"/>
      <c r="D445" s="4"/>
      <c r="E445" s="4"/>
      <c r="F445" s="4"/>
      <c r="G445" s="4"/>
      <c r="H445" s="5"/>
      <c r="I445" s="6"/>
      <c r="J445" s="6"/>
      <c r="K445" s="6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</row>
    <row r="446" spans="1:37">
      <c r="A446" s="4"/>
      <c r="B446" s="4"/>
      <c r="C446" s="4"/>
      <c r="D446" s="4"/>
      <c r="E446" s="4"/>
      <c r="F446" s="4"/>
      <c r="G446" s="4"/>
      <c r="H446" s="5"/>
      <c r="I446" s="6"/>
      <c r="J446" s="6"/>
      <c r="K446" s="6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</row>
    <row r="447" spans="1:37">
      <c r="A447" s="4"/>
      <c r="B447" s="4"/>
      <c r="C447" s="4"/>
      <c r="D447" s="4"/>
      <c r="E447" s="4"/>
      <c r="F447" s="4"/>
      <c r="G447" s="4"/>
      <c r="H447" s="5"/>
      <c r="I447" s="6"/>
      <c r="J447" s="6"/>
      <c r="K447" s="6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</row>
    <row r="448" spans="1:37">
      <c r="A448" s="4"/>
      <c r="B448" s="4"/>
      <c r="C448" s="4"/>
      <c r="D448" s="4"/>
      <c r="E448" s="4"/>
      <c r="F448" s="4"/>
      <c r="G448" s="4"/>
      <c r="H448" s="5"/>
      <c r="I448" s="6"/>
      <c r="J448" s="6"/>
      <c r="K448" s="6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</row>
    <row r="449" spans="1:37">
      <c r="A449" s="4"/>
      <c r="B449" s="4"/>
      <c r="C449" s="4"/>
      <c r="D449" s="4"/>
      <c r="E449" s="4"/>
      <c r="F449" s="4"/>
      <c r="G449" s="4"/>
      <c r="H449" s="5"/>
      <c r="I449" s="6"/>
      <c r="J449" s="6"/>
      <c r="K449" s="6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</row>
    <row r="450" spans="1:37">
      <c r="A450" s="4"/>
      <c r="B450" s="4"/>
      <c r="C450" s="4"/>
      <c r="D450" s="4"/>
      <c r="E450" s="4"/>
      <c r="F450" s="4"/>
      <c r="G450" s="4"/>
      <c r="H450" s="5"/>
      <c r="I450" s="6"/>
      <c r="J450" s="6"/>
      <c r="K450" s="6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</row>
    <row r="451" spans="1:37">
      <c r="A451" s="4"/>
      <c r="B451" s="4"/>
      <c r="C451" s="4"/>
      <c r="D451" s="4"/>
      <c r="E451" s="4"/>
      <c r="F451" s="4"/>
      <c r="G451" s="4"/>
      <c r="H451" s="5"/>
      <c r="I451" s="6"/>
      <c r="J451" s="6"/>
      <c r="K451" s="6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</row>
    <row r="452" spans="1:37">
      <c r="A452" s="4"/>
      <c r="B452" s="4"/>
      <c r="C452" s="4"/>
      <c r="D452" s="4"/>
      <c r="E452" s="4"/>
      <c r="F452" s="4"/>
      <c r="G452" s="4"/>
      <c r="H452" s="5"/>
      <c r="I452" s="6"/>
      <c r="J452" s="6"/>
      <c r="K452" s="6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</row>
    <row r="453" spans="1:37">
      <c r="A453" s="4"/>
      <c r="B453" s="4"/>
      <c r="C453" s="4"/>
      <c r="D453" s="4"/>
      <c r="E453" s="4"/>
      <c r="F453" s="4"/>
      <c r="G453" s="4"/>
      <c r="H453" s="5"/>
      <c r="I453" s="6"/>
      <c r="J453" s="6"/>
      <c r="K453" s="6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</row>
    <row r="454" spans="1:37">
      <c r="A454" s="4"/>
      <c r="B454" s="4"/>
      <c r="C454" s="4"/>
      <c r="D454" s="4"/>
      <c r="E454" s="4"/>
      <c r="F454" s="4"/>
      <c r="G454" s="4"/>
      <c r="H454" s="5"/>
      <c r="I454" s="6"/>
      <c r="J454" s="6"/>
      <c r="K454" s="6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</row>
    <row r="455" spans="1:37">
      <c r="A455" s="4"/>
      <c r="B455" s="4"/>
      <c r="C455" s="4"/>
      <c r="D455" s="4"/>
      <c r="E455" s="4"/>
      <c r="F455" s="4"/>
      <c r="G455" s="4"/>
      <c r="H455" s="5"/>
      <c r="I455" s="6"/>
      <c r="J455" s="6"/>
      <c r="K455" s="6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</row>
    <row r="456" spans="1:37">
      <c r="A456" s="4"/>
      <c r="B456" s="4"/>
      <c r="C456" s="4"/>
      <c r="D456" s="4"/>
      <c r="E456" s="4"/>
      <c r="F456" s="4"/>
      <c r="G456" s="4"/>
      <c r="H456" s="5"/>
      <c r="I456" s="6"/>
      <c r="J456" s="6"/>
      <c r="K456" s="6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</row>
    <row r="457" spans="1:37">
      <c r="A457" s="4"/>
      <c r="B457" s="4"/>
      <c r="C457" s="4"/>
      <c r="D457" s="4"/>
      <c r="E457" s="4"/>
      <c r="F457" s="4"/>
      <c r="G457" s="4"/>
      <c r="H457" s="5"/>
      <c r="I457" s="6"/>
      <c r="J457" s="6"/>
      <c r="K457" s="6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</row>
    <row r="458" spans="1:37">
      <c r="A458" s="4"/>
      <c r="B458" s="4"/>
      <c r="C458" s="4"/>
      <c r="D458" s="4"/>
      <c r="E458" s="4"/>
      <c r="F458" s="4"/>
      <c r="G458" s="4"/>
      <c r="H458" s="5"/>
      <c r="I458" s="6"/>
      <c r="J458" s="6"/>
      <c r="K458" s="6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</row>
    <row r="459" spans="1:37">
      <c r="A459" s="4"/>
      <c r="B459" s="4"/>
      <c r="C459" s="4"/>
      <c r="D459" s="4"/>
      <c r="E459" s="4"/>
      <c r="F459" s="4"/>
      <c r="G459" s="4"/>
      <c r="H459" s="5"/>
      <c r="I459" s="6"/>
      <c r="J459" s="6"/>
      <c r="K459" s="6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</row>
    <row r="460" spans="1:37">
      <c r="A460" s="4"/>
      <c r="B460" s="4"/>
      <c r="C460" s="4"/>
      <c r="D460" s="4"/>
      <c r="E460" s="4"/>
      <c r="F460" s="4"/>
      <c r="G460" s="4"/>
      <c r="H460" s="5"/>
      <c r="I460" s="6"/>
      <c r="J460" s="6"/>
      <c r="K460" s="6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</row>
    <row r="461" spans="1:37">
      <c r="A461" s="4"/>
      <c r="B461" s="4"/>
      <c r="C461" s="4"/>
      <c r="D461" s="4"/>
      <c r="E461" s="4"/>
      <c r="F461" s="4"/>
      <c r="G461" s="4"/>
      <c r="H461" s="5"/>
      <c r="I461" s="6"/>
      <c r="J461" s="6"/>
      <c r="K461" s="6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</row>
    <row r="462" spans="1:37">
      <c r="A462" s="4"/>
      <c r="B462" s="4"/>
      <c r="C462" s="4"/>
      <c r="D462" s="4"/>
      <c r="E462" s="4"/>
      <c r="F462" s="4"/>
      <c r="G462" s="4"/>
      <c r="H462" s="5"/>
      <c r="I462" s="6"/>
      <c r="J462" s="6"/>
      <c r="K462" s="6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</row>
    <row r="463" spans="1:37">
      <c r="A463" s="4"/>
      <c r="B463" s="4"/>
      <c r="C463" s="4"/>
      <c r="D463" s="4"/>
      <c r="E463" s="4"/>
      <c r="F463" s="4"/>
      <c r="G463" s="4"/>
      <c r="H463" s="5"/>
      <c r="I463" s="6"/>
      <c r="J463" s="6"/>
      <c r="K463" s="6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</row>
    <row r="464" spans="1:37">
      <c r="A464" s="4"/>
      <c r="B464" s="4"/>
      <c r="C464" s="4"/>
      <c r="D464" s="4"/>
      <c r="E464" s="4"/>
      <c r="F464" s="4"/>
      <c r="G464" s="4"/>
      <c r="H464" s="5"/>
      <c r="I464" s="6"/>
      <c r="J464" s="6"/>
      <c r="K464" s="6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</row>
    <row r="465" spans="1:37">
      <c r="A465" s="4"/>
      <c r="B465" s="4"/>
      <c r="C465" s="4"/>
      <c r="D465" s="4"/>
      <c r="E465" s="4"/>
      <c r="F465" s="4"/>
      <c r="G465" s="4"/>
      <c r="H465" s="5"/>
      <c r="I465" s="6"/>
      <c r="J465" s="6"/>
      <c r="K465" s="6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</row>
    <row r="466" spans="1:37">
      <c r="A466" s="4"/>
      <c r="B466" s="4"/>
      <c r="C466" s="4"/>
      <c r="D466" s="4"/>
      <c r="E466" s="4"/>
      <c r="F466" s="4"/>
      <c r="G466" s="4"/>
      <c r="H466" s="5"/>
      <c r="I466" s="6"/>
      <c r="J466" s="6"/>
      <c r="K466" s="6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</row>
    <row r="467" spans="1:37">
      <c r="A467" s="4"/>
      <c r="B467" s="4"/>
      <c r="C467" s="4"/>
      <c r="D467" s="4"/>
      <c r="E467" s="4"/>
      <c r="F467" s="4"/>
      <c r="G467" s="4"/>
      <c r="H467" s="5"/>
      <c r="I467" s="6"/>
      <c r="J467" s="6"/>
      <c r="K467" s="6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</row>
    <row r="468" spans="1:37">
      <c r="A468" s="4"/>
      <c r="B468" s="4"/>
      <c r="C468" s="4"/>
      <c r="D468" s="4"/>
      <c r="E468" s="4"/>
      <c r="F468" s="4"/>
      <c r="G468" s="4"/>
      <c r="H468" s="5"/>
      <c r="I468" s="6"/>
      <c r="J468" s="6"/>
      <c r="K468" s="6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</row>
    <row r="469" spans="1:37">
      <c r="A469" s="4"/>
      <c r="B469" s="4"/>
      <c r="C469" s="4"/>
      <c r="D469" s="4"/>
      <c r="E469" s="4"/>
      <c r="F469" s="4"/>
      <c r="G469" s="4"/>
      <c r="H469" s="5"/>
      <c r="I469" s="6"/>
      <c r="J469" s="6"/>
      <c r="K469" s="6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</row>
    <row r="470" spans="1:37">
      <c r="A470" s="4"/>
      <c r="B470" s="4"/>
      <c r="C470" s="4"/>
      <c r="D470" s="4"/>
      <c r="E470" s="4"/>
      <c r="F470" s="4"/>
      <c r="G470" s="4"/>
      <c r="H470" s="5"/>
      <c r="I470" s="6"/>
      <c r="J470" s="6"/>
      <c r="K470" s="6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</row>
    <row r="471" spans="1:37">
      <c r="A471" s="4"/>
      <c r="B471" s="4"/>
      <c r="C471" s="4"/>
      <c r="D471" s="4"/>
      <c r="E471" s="4"/>
      <c r="F471" s="4"/>
      <c r="G471" s="4"/>
      <c r="H471" s="5"/>
      <c r="I471" s="6"/>
      <c r="J471" s="6"/>
      <c r="K471" s="6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</row>
    <row r="472" spans="1:37">
      <c r="A472" s="4"/>
      <c r="B472" s="4"/>
      <c r="C472" s="4"/>
      <c r="D472" s="4"/>
      <c r="E472" s="4"/>
      <c r="F472" s="4"/>
      <c r="G472" s="4"/>
      <c r="H472" s="5"/>
      <c r="I472" s="6"/>
      <c r="J472" s="6"/>
      <c r="K472" s="6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</row>
    <row r="473" spans="1:37">
      <c r="A473" s="4"/>
      <c r="B473" s="4"/>
      <c r="C473" s="4"/>
      <c r="D473" s="4"/>
      <c r="E473" s="4"/>
      <c r="F473" s="4"/>
      <c r="G473" s="4"/>
      <c r="H473" s="5"/>
      <c r="I473" s="6"/>
      <c r="J473" s="6"/>
      <c r="K473" s="6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</row>
    <row r="474" spans="1:37">
      <c r="A474" s="4"/>
      <c r="B474" s="4"/>
      <c r="C474" s="4"/>
      <c r="D474" s="4"/>
      <c r="E474" s="4"/>
      <c r="F474" s="4"/>
      <c r="G474" s="4"/>
      <c r="H474" s="5"/>
      <c r="I474" s="6"/>
      <c r="J474" s="6"/>
      <c r="K474" s="6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</row>
    <row r="475" spans="1:37">
      <c r="A475" s="4"/>
      <c r="B475" s="4"/>
      <c r="C475" s="4"/>
      <c r="D475" s="4"/>
      <c r="E475" s="4"/>
      <c r="F475" s="4"/>
      <c r="G475" s="4"/>
      <c r="H475" s="5"/>
      <c r="I475" s="6"/>
      <c r="J475" s="6"/>
      <c r="K475" s="6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</row>
    <row r="476" spans="1:37">
      <c r="A476" s="4"/>
      <c r="B476" s="4"/>
      <c r="C476" s="4"/>
      <c r="D476" s="4"/>
      <c r="E476" s="4"/>
      <c r="F476" s="4"/>
      <c r="G476" s="4"/>
      <c r="H476" s="5"/>
      <c r="I476" s="6"/>
      <c r="J476" s="6"/>
      <c r="K476" s="6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</row>
    <row r="477" spans="1:37">
      <c r="A477" s="4"/>
      <c r="B477" s="4"/>
      <c r="C477" s="4"/>
      <c r="D477" s="4"/>
      <c r="E477" s="4"/>
      <c r="F477" s="4"/>
      <c r="G477" s="4"/>
      <c r="H477" s="5"/>
      <c r="I477" s="6"/>
      <c r="J477" s="6"/>
      <c r="K477" s="6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</row>
    <row r="478" spans="1:37">
      <c r="A478" s="4"/>
      <c r="B478" s="4"/>
      <c r="C478" s="4"/>
      <c r="D478" s="4"/>
      <c r="E478" s="4"/>
      <c r="F478" s="4"/>
      <c r="G478" s="4"/>
      <c r="H478" s="5"/>
      <c r="I478" s="6"/>
      <c r="J478" s="6"/>
      <c r="K478" s="6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</row>
    <row r="479" spans="1:37">
      <c r="A479" s="4"/>
      <c r="B479" s="4"/>
      <c r="C479" s="4"/>
      <c r="D479" s="4"/>
      <c r="E479" s="4"/>
      <c r="F479" s="4"/>
      <c r="G479" s="4"/>
      <c r="H479" s="5"/>
      <c r="I479" s="6"/>
      <c r="J479" s="6"/>
      <c r="K479" s="6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</row>
    <row r="480" spans="1:37">
      <c r="A480" s="4"/>
      <c r="B480" s="4"/>
      <c r="C480" s="4"/>
      <c r="D480" s="4"/>
      <c r="E480" s="4"/>
      <c r="F480" s="4"/>
      <c r="G480" s="4"/>
      <c r="H480" s="5"/>
      <c r="I480" s="6"/>
      <c r="J480" s="6"/>
      <c r="K480" s="6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</row>
    <row r="481" spans="1:37">
      <c r="A481" s="4"/>
      <c r="B481" s="4"/>
      <c r="C481" s="4"/>
      <c r="D481" s="4"/>
      <c r="E481" s="4"/>
      <c r="F481" s="4"/>
      <c r="G481" s="4"/>
      <c r="H481" s="5"/>
      <c r="I481" s="6"/>
      <c r="J481" s="6"/>
      <c r="K481" s="6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</row>
    <row r="482" spans="1:37">
      <c r="A482" s="4"/>
      <c r="B482" s="4"/>
      <c r="C482" s="4"/>
      <c r="D482" s="4"/>
      <c r="E482" s="4"/>
      <c r="F482" s="4"/>
      <c r="G482" s="4"/>
      <c r="H482" s="5"/>
      <c r="I482" s="6"/>
      <c r="J482" s="6"/>
      <c r="K482" s="6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</row>
    <row r="483" spans="1:37">
      <c r="A483" s="4"/>
      <c r="B483" s="4"/>
      <c r="C483" s="4"/>
      <c r="D483" s="4"/>
      <c r="E483" s="4"/>
      <c r="F483" s="4"/>
      <c r="G483" s="4"/>
      <c r="H483" s="5"/>
      <c r="I483" s="6"/>
      <c r="J483" s="6"/>
      <c r="K483" s="6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</row>
    <row r="484" spans="1:37">
      <c r="A484" s="4"/>
      <c r="B484" s="4"/>
      <c r="C484" s="4"/>
      <c r="D484" s="4"/>
      <c r="E484" s="4"/>
      <c r="F484" s="4"/>
      <c r="G484" s="4"/>
      <c r="H484" s="5"/>
      <c r="I484" s="6"/>
      <c r="J484" s="6"/>
      <c r="K484" s="6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</row>
    <row r="485" spans="1:37">
      <c r="A485" s="4"/>
      <c r="B485" s="4"/>
      <c r="C485" s="4"/>
      <c r="D485" s="4"/>
      <c r="E485" s="4"/>
      <c r="F485" s="4"/>
      <c r="G485" s="4"/>
      <c r="H485" s="5"/>
      <c r="I485" s="6"/>
      <c r="J485" s="6"/>
      <c r="K485" s="6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</row>
    <row r="486" spans="1:37">
      <c r="A486" s="4"/>
      <c r="B486" s="4"/>
      <c r="C486" s="4"/>
      <c r="D486" s="4"/>
      <c r="E486" s="4"/>
      <c r="F486" s="4"/>
      <c r="G486" s="4"/>
      <c r="H486" s="5"/>
      <c r="I486" s="6"/>
      <c r="J486" s="6"/>
      <c r="K486" s="6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</row>
    <row r="487" spans="1:37">
      <c r="A487" s="4"/>
      <c r="B487" s="4"/>
      <c r="C487" s="4"/>
      <c r="D487" s="4"/>
      <c r="E487" s="4"/>
      <c r="F487" s="4"/>
      <c r="G487" s="4"/>
      <c r="H487" s="5"/>
      <c r="I487" s="6"/>
      <c r="J487" s="6"/>
      <c r="K487" s="6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</row>
    <row r="488" spans="1:37">
      <c r="A488" s="4"/>
      <c r="B488" s="4"/>
      <c r="C488" s="4"/>
      <c r="D488" s="4"/>
      <c r="E488" s="4"/>
      <c r="F488" s="4"/>
      <c r="G488" s="4"/>
      <c r="H488" s="5"/>
      <c r="I488" s="6"/>
      <c r="J488" s="6"/>
      <c r="K488" s="6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</row>
    <row r="489" spans="1:37">
      <c r="A489" s="4"/>
      <c r="B489" s="4"/>
      <c r="C489" s="4"/>
      <c r="D489" s="4"/>
      <c r="E489" s="4"/>
      <c r="F489" s="4"/>
      <c r="G489" s="4"/>
      <c r="H489" s="5"/>
      <c r="I489" s="6"/>
      <c r="J489" s="6"/>
      <c r="K489" s="6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</row>
    <row r="490" spans="1:37">
      <c r="A490" s="4"/>
      <c r="B490" s="4"/>
      <c r="C490" s="4"/>
      <c r="D490" s="4"/>
      <c r="E490" s="4"/>
      <c r="F490" s="4"/>
      <c r="G490" s="4"/>
      <c r="H490" s="5"/>
      <c r="I490" s="6"/>
      <c r="J490" s="6"/>
      <c r="K490" s="6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</row>
    <row r="491" spans="1:37">
      <c r="A491" s="4"/>
      <c r="B491" s="4"/>
      <c r="C491" s="4"/>
      <c r="D491" s="4"/>
      <c r="E491" s="4"/>
      <c r="F491" s="4"/>
      <c r="G491" s="4"/>
      <c r="H491" s="5"/>
      <c r="I491" s="6"/>
      <c r="J491" s="6"/>
      <c r="K491" s="6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</row>
    <row r="492" spans="1:37">
      <c r="A492" s="4"/>
      <c r="B492" s="4"/>
      <c r="C492" s="4"/>
      <c r="D492" s="4"/>
      <c r="E492" s="4"/>
      <c r="F492" s="4"/>
      <c r="G492" s="4"/>
      <c r="H492" s="5"/>
      <c r="I492" s="6"/>
      <c r="J492" s="6"/>
      <c r="K492" s="6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</row>
    <row r="493" spans="1:37">
      <c r="A493" s="4"/>
      <c r="B493" s="4"/>
      <c r="C493" s="4"/>
      <c r="D493" s="4"/>
      <c r="E493" s="4"/>
      <c r="F493" s="4"/>
      <c r="G493" s="4"/>
      <c r="H493" s="5"/>
      <c r="I493" s="6"/>
      <c r="J493" s="6"/>
      <c r="K493" s="6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</row>
    <row r="494" spans="1:37">
      <c r="A494" s="4"/>
      <c r="B494" s="4"/>
      <c r="C494" s="4"/>
      <c r="D494" s="4"/>
      <c r="E494" s="4"/>
      <c r="F494" s="4"/>
      <c r="G494" s="4"/>
      <c r="H494" s="5"/>
      <c r="I494" s="6"/>
      <c r="J494" s="6"/>
      <c r="K494" s="6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</row>
    <row r="495" spans="1:37">
      <c r="A495" s="4"/>
      <c r="B495" s="4"/>
      <c r="C495" s="4"/>
      <c r="D495" s="4"/>
      <c r="E495" s="4"/>
      <c r="F495" s="4"/>
      <c r="G495" s="4"/>
      <c r="H495" s="5"/>
      <c r="I495" s="6"/>
      <c r="J495" s="6"/>
      <c r="K495" s="6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</row>
    <row r="496" spans="1:37">
      <c r="A496" s="4"/>
      <c r="B496" s="4"/>
      <c r="C496" s="4"/>
      <c r="D496" s="4"/>
      <c r="E496" s="4"/>
      <c r="F496" s="4"/>
      <c r="G496" s="4"/>
      <c r="H496" s="5"/>
      <c r="I496" s="6"/>
      <c r="J496" s="6"/>
      <c r="K496" s="6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</row>
    <row r="497" spans="1:37">
      <c r="A497" s="4"/>
      <c r="B497" s="4"/>
      <c r="C497" s="4"/>
      <c r="D497" s="4"/>
      <c r="E497" s="4"/>
      <c r="F497" s="4"/>
      <c r="G497" s="4"/>
      <c r="H497" s="5"/>
      <c r="I497" s="6"/>
      <c r="J497" s="6"/>
      <c r="K497" s="6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</row>
    <row r="498" spans="1:37">
      <c r="A498" s="4"/>
      <c r="B498" s="4"/>
      <c r="C498" s="4"/>
      <c r="D498" s="4"/>
      <c r="E498" s="4"/>
      <c r="F498" s="4"/>
      <c r="G498" s="4"/>
      <c r="H498" s="5"/>
      <c r="I498" s="6"/>
      <c r="J498" s="6"/>
      <c r="K498" s="6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</row>
    <row r="499" spans="1:37">
      <c r="A499" s="4"/>
      <c r="B499" s="4"/>
      <c r="C499" s="4"/>
      <c r="D499" s="4"/>
      <c r="E499" s="4"/>
      <c r="F499" s="4"/>
      <c r="G499" s="4"/>
      <c r="H499" s="5"/>
      <c r="I499" s="6"/>
      <c r="J499" s="6"/>
      <c r="K499" s="6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</row>
    <row r="500" spans="1:37">
      <c r="A500" s="4"/>
      <c r="B500" s="4"/>
      <c r="C500" s="4"/>
      <c r="D500" s="4"/>
      <c r="E500" s="4"/>
      <c r="F500" s="4"/>
      <c r="G500" s="4"/>
      <c r="H500" s="5"/>
      <c r="I500" s="6"/>
      <c r="J500" s="6"/>
      <c r="K500" s="6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</row>
    <row r="501" spans="1:37">
      <c r="A501" s="4"/>
      <c r="B501" s="4"/>
      <c r="C501" s="4"/>
      <c r="D501" s="4"/>
      <c r="E501" s="4"/>
      <c r="F501" s="4"/>
      <c r="G501" s="4"/>
      <c r="H501" s="5"/>
      <c r="I501" s="6"/>
      <c r="J501" s="6"/>
      <c r="K501" s="6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</row>
    <row r="502" spans="1:37">
      <c r="A502" s="4"/>
      <c r="B502" s="4"/>
      <c r="C502" s="4"/>
      <c r="D502" s="4"/>
      <c r="E502" s="4"/>
      <c r="F502" s="4"/>
      <c r="G502" s="4"/>
      <c r="H502" s="5"/>
      <c r="I502" s="6"/>
      <c r="J502" s="6"/>
      <c r="K502" s="6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</row>
    <row r="503" spans="1:37">
      <c r="A503" s="4"/>
      <c r="B503" s="4"/>
      <c r="C503" s="4"/>
      <c r="D503" s="4"/>
      <c r="E503" s="4"/>
      <c r="F503" s="4"/>
      <c r="G503" s="4"/>
      <c r="H503" s="5"/>
      <c r="I503" s="6"/>
      <c r="J503" s="6"/>
      <c r="K503" s="6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</row>
    <row r="504" spans="1:37">
      <c r="A504" s="4"/>
      <c r="B504" s="4"/>
      <c r="C504" s="4"/>
      <c r="D504" s="4"/>
      <c r="E504" s="4"/>
      <c r="F504" s="4"/>
      <c r="G504" s="4"/>
      <c r="H504" s="5"/>
      <c r="I504" s="6"/>
      <c r="J504" s="6"/>
      <c r="K504" s="6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</row>
    <row r="505" spans="1:37">
      <c r="A505" s="4"/>
      <c r="B505" s="4"/>
      <c r="C505" s="4"/>
      <c r="D505" s="4"/>
      <c r="E505" s="4"/>
      <c r="F505" s="4"/>
      <c r="G505" s="4"/>
      <c r="H505" s="5"/>
      <c r="I505" s="6"/>
      <c r="J505" s="6"/>
      <c r="K505" s="6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</row>
    <row r="506" spans="1:37">
      <c r="A506" s="4"/>
      <c r="B506" s="4"/>
      <c r="C506" s="4"/>
      <c r="D506" s="4"/>
      <c r="E506" s="4"/>
      <c r="F506" s="4"/>
      <c r="G506" s="4"/>
      <c r="H506" s="5"/>
      <c r="I506" s="6"/>
      <c r="J506" s="6"/>
      <c r="K506" s="6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</row>
    <row r="507" spans="1:37">
      <c r="A507" s="4"/>
      <c r="B507" s="4"/>
      <c r="C507" s="4"/>
      <c r="D507" s="4"/>
      <c r="E507" s="4"/>
      <c r="F507" s="4"/>
      <c r="G507" s="4"/>
      <c r="H507" s="5"/>
      <c r="I507" s="6"/>
      <c r="J507" s="6"/>
      <c r="K507" s="6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</row>
    <row r="508" spans="1:37">
      <c r="A508" s="4"/>
      <c r="B508" s="4"/>
      <c r="C508" s="4"/>
      <c r="D508" s="4"/>
      <c r="E508" s="4"/>
      <c r="F508" s="4"/>
      <c r="G508" s="4"/>
      <c r="H508" s="5"/>
      <c r="I508" s="6"/>
      <c r="J508" s="6"/>
      <c r="K508" s="6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</row>
    <row r="509" spans="1:37">
      <c r="A509" s="4"/>
      <c r="B509" s="4"/>
      <c r="C509" s="4"/>
      <c r="D509" s="4"/>
      <c r="E509" s="4"/>
      <c r="F509" s="4"/>
      <c r="G509" s="4"/>
      <c r="H509" s="5"/>
      <c r="I509" s="6"/>
      <c r="J509" s="6"/>
      <c r="K509" s="6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</row>
    <row r="510" spans="1:37">
      <c r="A510" s="4"/>
      <c r="B510" s="4"/>
      <c r="C510" s="4"/>
      <c r="D510" s="4"/>
      <c r="E510" s="4"/>
      <c r="F510" s="4"/>
      <c r="G510" s="4"/>
      <c r="H510" s="5"/>
      <c r="I510" s="6"/>
      <c r="J510" s="6"/>
      <c r="K510" s="6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</row>
    <row r="511" spans="1:37">
      <c r="A511" s="4"/>
      <c r="B511" s="4"/>
      <c r="C511" s="4"/>
      <c r="D511" s="4"/>
      <c r="E511" s="4"/>
      <c r="F511" s="4"/>
      <c r="G511" s="4"/>
      <c r="H511" s="5"/>
      <c r="I511" s="6"/>
      <c r="J511" s="6"/>
      <c r="K511" s="6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</row>
    <row r="512" spans="1:37">
      <c r="A512" s="4"/>
      <c r="B512" s="4"/>
      <c r="C512" s="4"/>
      <c r="D512" s="4"/>
      <c r="E512" s="4"/>
      <c r="F512" s="4"/>
      <c r="G512" s="4"/>
      <c r="H512" s="5"/>
      <c r="I512" s="6"/>
      <c r="J512" s="6"/>
      <c r="K512" s="6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</row>
    <row r="513" spans="1:37">
      <c r="A513" s="4"/>
      <c r="B513" s="4"/>
      <c r="C513" s="4"/>
      <c r="D513" s="4"/>
      <c r="E513" s="4"/>
      <c r="F513" s="4"/>
      <c r="G513" s="4"/>
      <c r="H513" s="5"/>
      <c r="I513" s="6"/>
      <c r="J513" s="6"/>
      <c r="K513" s="6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</row>
    <row r="514" spans="1:37">
      <c r="A514" s="4"/>
      <c r="B514" s="4"/>
      <c r="C514" s="4"/>
      <c r="D514" s="4"/>
      <c r="E514" s="4"/>
      <c r="F514" s="4"/>
      <c r="G514" s="4"/>
      <c r="H514" s="5"/>
      <c r="I514" s="6"/>
      <c r="J514" s="6"/>
      <c r="K514" s="6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</row>
    <row r="515" spans="1:37">
      <c r="A515" s="4"/>
      <c r="B515" s="4"/>
      <c r="C515" s="4"/>
      <c r="D515" s="4"/>
      <c r="E515" s="4"/>
      <c r="F515" s="4"/>
      <c r="G515" s="4"/>
      <c r="H515" s="5"/>
      <c r="I515" s="6"/>
      <c r="J515" s="6"/>
      <c r="K515" s="6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</row>
    <row r="516" spans="1:37">
      <c r="A516" s="4"/>
      <c r="B516" s="4"/>
      <c r="C516" s="4"/>
      <c r="D516" s="4"/>
      <c r="E516" s="4"/>
      <c r="F516" s="4"/>
      <c r="G516" s="4"/>
      <c r="H516" s="5"/>
      <c r="I516" s="6"/>
      <c r="J516" s="6"/>
      <c r="K516" s="6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</row>
    <row r="517" spans="1:37">
      <c r="A517" s="4"/>
      <c r="B517" s="4"/>
      <c r="C517" s="4"/>
      <c r="D517" s="4"/>
      <c r="E517" s="4"/>
      <c r="F517" s="4"/>
      <c r="G517" s="4"/>
      <c r="H517" s="5"/>
      <c r="I517" s="6"/>
      <c r="J517" s="6"/>
      <c r="K517" s="6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</row>
    <row r="518" spans="1:37">
      <c r="A518" s="4"/>
      <c r="B518" s="4"/>
      <c r="C518" s="4"/>
      <c r="D518" s="4"/>
      <c r="E518" s="4"/>
      <c r="F518" s="4"/>
      <c r="G518" s="4"/>
      <c r="H518" s="5"/>
      <c r="I518" s="6"/>
      <c r="J518" s="6"/>
      <c r="K518" s="6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</row>
    <row r="519" spans="1:37">
      <c r="A519" s="4"/>
      <c r="B519" s="4"/>
      <c r="C519" s="4"/>
      <c r="D519" s="4"/>
      <c r="E519" s="4"/>
      <c r="F519" s="4"/>
      <c r="G519" s="4"/>
      <c r="H519" s="5"/>
      <c r="I519" s="6"/>
      <c r="J519" s="6"/>
      <c r="K519" s="6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</row>
    <row r="520" spans="1:37">
      <c r="A520" s="4"/>
      <c r="B520" s="4"/>
      <c r="C520" s="4"/>
      <c r="D520" s="4"/>
      <c r="E520" s="4"/>
      <c r="F520" s="4"/>
      <c r="G520" s="4"/>
      <c r="H520" s="5"/>
      <c r="I520" s="6"/>
      <c r="J520" s="6"/>
      <c r="K520" s="6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</row>
    <row r="521" spans="1:37">
      <c r="A521" s="4"/>
      <c r="B521" s="4"/>
      <c r="C521" s="4"/>
      <c r="D521" s="4"/>
      <c r="E521" s="4"/>
      <c r="F521" s="4"/>
      <c r="G521" s="4"/>
      <c r="H521" s="5"/>
      <c r="I521" s="6"/>
      <c r="J521" s="6"/>
      <c r="K521" s="6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</row>
    <row r="522" spans="1:37">
      <c r="A522" s="4"/>
      <c r="B522" s="4"/>
      <c r="C522" s="4"/>
      <c r="D522" s="4"/>
      <c r="E522" s="4"/>
      <c r="F522" s="4"/>
      <c r="G522" s="4"/>
      <c r="H522" s="5"/>
      <c r="I522" s="6"/>
      <c r="J522" s="6"/>
      <c r="K522" s="6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</row>
    <row r="523" spans="1:37">
      <c r="A523" s="4"/>
      <c r="B523" s="4"/>
      <c r="C523" s="4"/>
      <c r="D523" s="4"/>
      <c r="E523" s="4"/>
      <c r="F523" s="4"/>
      <c r="G523" s="4"/>
      <c r="H523" s="5"/>
      <c r="I523" s="6"/>
      <c r="J523" s="6"/>
      <c r="K523" s="6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</row>
    <row r="524" spans="1:37">
      <c r="A524" s="4"/>
      <c r="B524" s="4"/>
      <c r="C524" s="4"/>
      <c r="D524" s="4"/>
      <c r="E524" s="4"/>
      <c r="F524" s="4"/>
      <c r="G524" s="4"/>
      <c r="H524" s="5"/>
      <c r="I524" s="6"/>
      <c r="J524" s="6"/>
      <c r="K524" s="6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</row>
    <row r="525" spans="1:37">
      <c r="A525" s="4"/>
      <c r="B525" s="4"/>
      <c r="C525" s="4"/>
      <c r="D525" s="4"/>
      <c r="E525" s="4"/>
      <c r="F525" s="4"/>
      <c r="G525" s="4"/>
      <c r="H525" s="5"/>
      <c r="I525" s="6"/>
      <c r="J525" s="6"/>
      <c r="K525" s="6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</row>
    <row r="526" spans="1:37">
      <c r="A526" s="4"/>
      <c r="B526" s="4"/>
      <c r="C526" s="4"/>
      <c r="D526" s="4"/>
      <c r="E526" s="4"/>
      <c r="F526" s="4"/>
      <c r="G526" s="4"/>
      <c r="H526" s="5"/>
      <c r="I526" s="6"/>
      <c r="J526" s="6"/>
      <c r="K526" s="6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</row>
    <row r="527" spans="1:37">
      <c r="A527" s="4"/>
      <c r="B527" s="4"/>
      <c r="C527" s="4"/>
      <c r="D527" s="4"/>
      <c r="E527" s="4"/>
      <c r="F527" s="4"/>
      <c r="G527" s="4"/>
      <c r="H527" s="5"/>
      <c r="I527" s="6"/>
      <c r="J527" s="6"/>
      <c r="K527" s="6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</row>
    <row r="528" spans="1:37">
      <c r="A528" s="4"/>
      <c r="B528" s="4"/>
      <c r="C528" s="4"/>
      <c r="D528" s="4"/>
      <c r="E528" s="4"/>
      <c r="F528" s="4"/>
      <c r="G528" s="4"/>
      <c r="H528" s="5"/>
      <c r="I528" s="6"/>
      <c r="J528" s="6"/>
      <c r="K528" s="6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</row>
    <row r="529" spans="1:37">
      <c r="A529" s="4"/>
      <c r="B529" s="4"/>
      <c r="C529" s="4"/>
      <c r="D529" s="4"/>
      <c r="E529" s="4"/>
      <c r="F529" s="4"/>
      <c r="G529" s="4"/>
      <c r="H529" s="5"/>
      <c r="I529" s="6"/>
      <c r="J529" s="6"/>
      <c r="K529" s="6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</row>
    <row r="530" spans="1:37">
      <c r="A530" s="4"/>
      <c r="B530" s="4"/>
      <c r="C530" s="4"/>
      <c r="D530" s="4"/>
      <c r="E530" s="4"/>
      <c r="F530" s="4"/>
      <c r="G530" s="4"/>
      <c r="H530" s="5"/>
      <c r="I530" s="6"/>
      <c r="J530" s="6"/>
      <c r="K530" s="6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</row>
    <row r="531" spans="1:37">
      <c r="A531" s="4"/>
      <c r="B531" s="4"/>
      <c r="C531" s="4"/>
      <c r="D531" s="4"/>
      <c r="E531" s="4"/>
      <c r="F531" s="4"/>
      <c r="G531" s="4"/>
      <c r="H531" s="5"/>
      <c r="I531" s="6"/>
      <c r="J531" s="6"/>
      <c r="K531" s="6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</row>
    <row r="532" spans="1:37">
      <c r="A532" s="4"/>
      <c r="B532" s="4"/>
      <c r="C532" s="4"/>
      <c r="D532" s="4"/>
      <c r="E532" s="4"/>
      <c r="F532" s="4"/>
      <c r="G532" s="4"/>
      <c r="H532" s="5"/>
      <c r="I532" s="6"/>
      <c r="J532" s="6"/>
      <c r="K532" s="6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</row>
    <row r="533" spans="1:37">
      <c r="A533" s="4"/>
      <c r="B533" s="4"/>
      <c r="C533" s="4"/>
      <c r="D533" s="4"/>
      <c r="E533" s="4"/>
      <c r="F533" s="4"/>
      <c r="G533" s="4"/>
      <c r="H533" s="5"/>
      <c r="I533" s="6"/>
      <c r="J533" s="6"/>
      <c r="K533" s="6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</row>
    <row r="534" spans="1:37">
      <c r="A534" s="4"/>
      <c r="B534" s="4"/>
      <c r="C534" s="4"/>
      <c r="D534" s="4"/>
      <c r="E534" s="4"/>
      <c r="F534" s="4"/>
      <c r="G534" s="4"/>
      <c r="H534" s="5"/>
      <c r="I534" s="6"/>
      <c r="J534" s="6"/>
      <c r="K534" s="6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</row>
    <row r="535" spans="1:37">
      <c r="A535" s="4"/>
      <c r="B535" s="4"/>
      <c r="C535" s="4"/>
      <c r="D535" s="4"/>
      <c r="E535" s="4"/>
      <c r="F535" s="4"/>
      <c r="G535" s="4"/>
      <c r="H535" s="5"/>
      <c r="I535" s="6"/>
      <c r="J535" s="6"/>
      <c r="K535" s="6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</row>
    <row r="536" spans="1:37">
      <c r="A536" s="4"/>
      <c r="B536" s="4"/>
      <c r="C536" s="4"/>
      <c r="D536" s="4"/>
      <c r="E536" s="4"/>
      <c r="F536" s="4"/>
      <c r="G536" s="4"/>
      <c r="H536" s="5"/>
      <c r="I536" s="6"/>
      <c r="J536" s="6"/>
      <c r="K536" s="6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</row>
    <row r="537" spans="1:37">
      <c r="A537" s="4"/>
      <c r="B537" s="4"/>
      <c r="C537" s="4"/>
      <c r="D537" s="4"/>
      <c r="E537" s="4"/>
      <c r="F537" s="4"/>
      <c r="G537" s="4"/>
      <c r="H537" s="5"/>
      <c r="I537" s="6"/>
      <c r="J537" s="6"/>
      <c r="K537" s="6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</row>
    <row r="538" spans="1:37">
      <c r="A538" s="4"/>
      <c r="B538" s="4"/>
      <c r="C538" s="4"/>
      <c r="D538" s="4"/>
      <c r="E538" s="4"/>
      <c r="F538" s="4"/>
      <c r="G538" s="4"/>
      <c r="H538" s="5"/>
      <c r="I538" s="6"/>
      <c r="J538" s="6"/>
      <c r="K538" s="6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</row>
    <row r="539" spans="1:37">
      <c r="A539" s="4"/>
      <c r="B539" s="4"/>
      <c r="C539" s="4"/>
      <c r="D539" s="4"/>
      <c r="E539" s="4"/>
      <c r="F539" s="4"/>
      <c r="G539" s="4"/>
      <c r="H539" s="5"/>
      <c r="I539" s="6"/>
      <c r="J539" s="6"/>
      <c r="K539" s="6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</row>
    <row r="540" spans="1:37">
      <c r="A540" s="4"/>
      <c r="B540" s="4"/>
      <c r="C540" s="4"/>
      <c r="D540" s="4"/>
      <c r="E540" s="4"/>
      <c r="F540" s="4"/>
      <c r="G540" s="4"/>
      <c r="H540" s="5"/>
      <c r="I540" s="6"/>
      <c r="J540" s="6"/>
      <c r="K540" s="6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</row>
    <row r="541" spans="1:37">
      <c r="A541" s="4"/>
      <c r="B541" s="4"/>
      <c r="C541" s="4"/>
      <c r="D541" s="4"/>
      <c r="E541" s="4"/>
      <c r="F541" s="4"/>
      <c r="G541" s="4"/>
      <c r="H541" s="5"/>
      <c r="I541" s="6"/>
      <c r="J541" s="6"/>
      <c r="K541" s="6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</row>
    <row r="542" spans="1:37">
      <c r="A542" s="4"/>
      <c r="B542" s="4"/>
      <c r="C542" s="4"/>
      <c r="D542" s="4"/>
      <c r="E542" s="4"/>
      <c r="F542" s="4"/>
      <c r="G542" s="4"/>
      <c r="H542" s="5"/>
      <c r="I542" s="6"/>
      <c r="J542" s="6"/>
      <c r="K542" s="6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</row>
    <row r="543" spans="1:37">
      <c r="A543" s="4"/>
      <c r="B543" s="4"/>
      <c r="C543" s="4"/>
      <c r="D543" s="4"/>
      <c r="E543" s="4"/>
      <c r="F543" s="4"/>
      <c r="G543" s="4"/>
      <c r="H543" s="5"/>
      <c r="I543" s="6"/>
      <c r="J543" s="6"/>
      <c r="K543" s="6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</row>
    <row r="544" spans="1:37">
      <c r="A544" s="4"/>
      <c r="B544" s="4"/>
      <c r="C544" s="4"/>
      <c r="D544" s="4"/>
      <c r="E544" s="4"/>
      <c r="F544" s="4"/>
      <c r="G544" s="4"/>
      <c r="H544" s="5"/>
      <c r="I544" s="6"/>
      <c r="J544" s="6"/>
      <c r="K544" s="6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</row>
    <row r="545" spans="1:37">
      <c r="A545" s="4"/>
      <c r="B545" s="4"/>
      <c r="C545" s="4"/>
      <c r="D545" s="4"/>
      <c r="E545" s="4"/>
      <c r="F545" s="4"/>
      <c r="G545" s="4"/>
      <c r="H545" s="5"/>
      <c r="I545" s="6"/>
      <c r="J545" s="6"/>
      <c r="K545" s="6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</row>
    <row r="546" spans="1:37">
      <c r="A546" s="4"/>
      <c r="B546" s="4"/>
      <c r="C546" s="4"/>
      <c r="D546" s="4"/>
      <c r="E546" s="4"/>
      <c r="F546" s="4"/>
      <c r="G546" s="4"/>
      <c r="H546" s="5"/>
      <c r="I546" s="6"/>
      <c r="J546" s="6"/>
      <c r="K546" s="6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</row>
    <row r="547" spans="1:37">
      <c r="A547" s="4"/>
      <c r="B547" s="4"/>
      <c r="C547" s="4"/>
      <c r="D547" s="4"/>
      <c r="E547" s="4"/>
      <c r="F547" s="4"/>
      <c r="G547" s="4"/>
      <c r="H547" s="5"/>
      <c r="I547" s="6"/>
      <c r="J547" s="6"/>
      <c r="K547" s="6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</row>
    <row r="548" spans="1:37">
      <c r="A548" s="4"/>
      <c r="B548" s="4"/>
      <c r="C548" s="4"/>
      <c r="D548" s="4"/>
      <c r="E548" s="4"/>
      <c r="F548" s="4"/>
      <c r="G548" s="4"/>
      <c r="H548" s="5"/>
      <c r="I548" s="6"/>
      <c r="J548" s="6"/>
      <c r="K548" s="6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</row>
    <row r="549" spans="1:37">
      <c r="A549" s="4"/>
      <c r="B549" s="4"/>
      <c r="C549" s="4"/>
      <c r="D549" s="4"/>
      <c r="E549" s="4"/>
      <c r="F549" s="4"/>
      <c r="G549" s="4"/>
      <c r="H549" s="5"/>
      <c r="I549" s="6"/>
      <c r="J549" s="6"/>
      <c r="K549" s="6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</row>
    <row r="550" spans="1:37">
      <c r="A550" s="4"/>
      <c r="B550" s="4"/>
      <c r="C550" s="4"/>
      <c r="D550" s="4"/>
      <c r="E550" s="4"/>
      <c r="F550" s="4"/>
      <c r="G550" s="4"/>
      <c r="H550" s="5"/>
      <c r="I550" s="6"/>
      <c r="J550" s="6"/>
      <c r="K550" s="6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</row>
    <row r="551" spans="1:37">
      <c r="A551" s="4"/>
      <c r="B551" s="4"/>
      <c r="C551" s="4"/>
      <c r="D551" s="4"/>
      <c r="E551" s="4"/>
      <c r="F551" s="4"/>
      <c r="G551" s="4"/>
      <c r="H551" s="5"/>
      <c r="I551" s="6"/>
      <c r="J551" s="6"/>
      <c r="K551" s="6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</row>
    <row r="552" spans="1:37">
      <c r="A552" s="4"/>
      <c r="B552" s="4"/>
      <c r="C552" s="4"/>
      <c r="D552" s="4"/>
      <c r="E552" s="4"/>
      <c r="F552" s="4"/>
      <c r="G552" s="4"/>
      <c r="H552" s="5"/>
      <c r="I552" s="6"/>
      <c r="J552" s="6"/>
      <c r="K552" s="6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</row>
    <row r="553" spans="1:37">
      <c r="A553" s="4"/>
      <c r="B553" s="4"/>
      <c r="C553" s="4"/>
      <c r="D553" s="4"/>
      <c r="E553" s="4"/>
      <c r="F553" s="4"/>
      <c r="G553" s="4"/>
      <c r="H553" s="5"/>
      <c r="I553" s="6"/>
      <c r="J553" s="6"/>
      <c r="K553" s="6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</row>
    <row r="554" spans="1:37">
      <c r="A554" s="4"/>
      <c r="B554" s="4"/>
      <c r="C554" s="4"/>
      <c r="D554" s="4"/>
      <c r="E554" s="4"/>
      <c r="F554" s="4"/>
      <c r="G554" s="4"/>
      <c r="H554" s="5"/>
      <c r="I554" s="6"/>
      <c r="J554" s="6"/>
      <c r="K554" s="6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</row>
    <row r="555" spans="1:37">
      <c r="A555" s="4"/>
      <c r="B555" s="4"/>
      <c r="C555" s="4"/>
      <c r="D555" s="4"/>
      <c r="E555" s="4"/>
      <c r="F555" s="4"/>
      <c r="G555" s="4"/>
      <c r="H555" s="5"/>
      <c r="I555" s="6"/>
      <c r="J555" s="6"/>
      <c r="K555" s="6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</row>
    <row r="556" spans="1:37">
      <c r="A556" s="4"/>
      <c r="B556" s="4"/>
      <c r="C556" s="4"/>
      <c r="D556" s="4"/>
      <c r="E556" s="4"/>
      <c r="F556" s="4"/>
      <c r="G556" s="4"/>
      <c r="H556" s="5"/>
      <c r="I556" s="6"/>
      <c r="J556" s="6"/>
      <c r="K556" s="6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</row>
    <row r="557" spans="1:37">
      <c r="A557" s="4"/>
      <c r="B557" s="4"/>
      <c r="C557" s="4"/>
      <c r="D557" s="4"/>
      <c r="E557" s="4"/>
      <c r="F557" s="4"/>
      <c r="G557" s="4"/>
      <c r="H557" s="5"/>
      <c r="I557" s="6"/>
      <c r="J557" s="6"/>
      <c r="K557" s="6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</row>
    <row r="558" spans="1:37">
      <c r="A558" s="4"/>
      <c r="B558" s="4"/>
      <c r="C558" s="4"/>
      <c r="D558" s="4"/>
      <c r="E558" s="4"/>
      <c r="F558" s="4"/>
      <c r="G558" s="4"/>
      <c r="H558" s="5"/>
      <c r="I558" s="6"/>
      <c r="J558" s="6"/>
      <c r="K558" s="6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</row>
    <row r="559" spans="1:37">
      <c r="A559" s="4"/>
      <c r="B559" s="4"/>
      <c r="C559" s="4"/>
      <c r="D559" s="4"/>
      <c r="E559" s="4"/>
      <c r="F559" s="4"/>
      <c r="G559" s="4"/>
      <c r="H559" s="5"/>
      <c r="I559" s="6"/>
      <c r="J559" s="6"/>
      <c r="K559" s="6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</row>
    <row r="560" spans="1:37">
      <c r="A560" s="4"/>
      <c r="B560" s="4"/>
      <c r="C560" s="4"/>
      <c r="D560" s="4"/>
      <c r="E560" s="4"/>
      <c r="F560" s="4"/>
      <c r="G560" s="4"/>
      <c r="H560" s="5"/>
      <c r="I560" s="6"/>
      <c r="J560" s="6"/>
      <c r="K560" s="6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</row>
    <row r="561" spans="1:37">
      <c r="A561" s="4"/>
      <c r="B561" s="4"/>
      <c r="C561" s="4"/>
      <c r="D561" s="4"/>
      <c r="E561" s="4"/>
      <c r="F561" s="4"/>
      <c r="G561" s="4"/>
      <c r="H561" s="5"/>
      <c r="I561" s="6"/>
      <c r="J561" s="6"/>
      <c r="K561" s="6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</row>
    <row r="562" spans="1:37">
      <c r="A562" s="4"/>
      <c r="B562" s="4"/>
      <c r="C562" s="4"/>
      <c r="D562" s="4"/>
      <c r="E562" s="4"/>
      <c r="F562" s="4"/>
      <c r="G562" s="4"/>
      <c r="H562" s="5"/>
      <c r="I562" s="6"/>
      <c r="J562" s="6"/>
      <c r="K562" s="6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</row>
    <row r="563" spans="1:37">
      <c r="A563" s="4"/>
      <c r="B563" s="4"/>
      <c r="C563" s="4"/>
      <c r="D563" s="4"/>
      <c r="E563" s="4"/>
      <c r="F563" s="4"/>
      <c r="G563" s="4"/>
      <c r="H563" s="5"/>
      <c r="I563" s="6"/>
      <c r="J563" s="6"/>
      <c r="K563" s="6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</row>
    <row r="564" spans="1:37">
      <c r="A564" s="4"/>
      <c r="B564" s="4"/>
      <c r="C564" s="4"/>
      <c r="D564" s="4"/>
      <c r="E564" s="4"/>
      <c r="F564" s="4"/>
      <c r="G564" s="4"/>
      <c r="H564" s="5"/>
      <c r="I564" s="6"/>
      <c r="J564" s="6"/>
      <c r="K564" s="6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</row>
    <row r="565" spans="1:37">
      <c r="A565" s="4"/>
      <c r="B565" s="4"/>
      <c r="C565" s="4"/>
      <c r="D565" s="4"/>
      <c r="E565" s="4"/>
      <c r="F565" s="4"/>
      <c r="G565" s="4"/>
      <c r="H565" s="5"/>
      <c r="I565" s="6"/>
      <c r="J565" s="6"/>
      <c r="K565" s="6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</row>
    <row r="566" spans="1:37">
      <c r="A566" s="4"/>
      <c r="B566" s="4"/>
      <c r="C566" s="4"/>
      <c r="D566" s="4"/>
      <c r="E566" s="4"/>
      <c r="F566" s="4"/>
      <c r="G566" s="4"/>
      <c r="H566" s="5"/>
      <c r="I566" s="6"/>
      <c r="J566" s="6"/>
      <c r="K566" s="6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</row>
    <row r="567" spans="1:37">
      <c r="A567" s="4"/>
      <c r="B567" s="4"/>
      <c r="C567" s="4"/>
      <c r="D567" s="4"/>
      <c r="E567" s="4"/>
      <c r="F567" s="4"/>
      <c r="G567" s="4"/>
      <c r="H567" s="5"/>
      <c r="I567" s="6"/>
      <c r="J567" s="6"/>
      <c r="K567" s="6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</row>
    <row r="568" spans="1:37">
      <c r="A568" s="4"/>
      <c r="B568" s="4"/>
      <c r="C568" s="4"/>
      <c r="D568" s="4"/>
      <c r="E568" s="4"/>
      <c r="F568" s="4"/>
      <c r="G568" s="4"/>
      <c r="H568" s="5"/>
      <c r="I568" s="6"/>
      <c r="J568" s="6"/>
      <c r="K568" s="6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</row>
    <row r="569" spans="1:37">
      <c r="A569" s="4"/>
      <c r="B569" s="4"/>
      <c r="C569" s="4"/>
      <c r="D569" s="4"/>
      <c r="E569" s="4"/>
      <c r="F569" s="4"/>
      <c r="G569" s="4"/>
      <c r="H569" s="5"/>
      <c r="I569" s="6"/>
      <c r="J569" s="6"/>
      <c r="K569" s="6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</row>
    <row r="570" spans="1:37">
      <c r="A570" s="4"/>
      <c r="B570" s="4"/>
      <c r="C570" s="4"/>
      <c r="D570" s="4"/>
      <c r="E570" s="4"/>
      <c r="F570" s="4"/>
      <c r="G570" s="4"/>
      <c r="H570" s="5"/>
      <c r="I570" s="6"/>
      <c r="J570" s="6"/>
      <c r="K570" s="6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</row>
    <row r="571" spans="1:37">
      <c r="A571" s="4"/>
      <c r="B571" s="4"/>
      <c r="C571" s="4"/>
      <c r="D571" s="4"/>
      <c r="E571" s="4"/>
      <c r="F571" s="4"/>
      <c r="G571" s="4"/>
      <c r="H571" s="5"/>
      <c r="I571" s="6"/>
      <c r="J571" s="6"/>
      <c r="K571" s="6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</row>
    <row r="572" spans="1:37">
      <c r="A572" s="4"/>
      <c r="B572" s="4"/>
      <c r="C572" s="4"/>
      <c r="D572" s="4"/>
      <c r="E572" s="4"/>
      <c r="F572" s="4"/>
      <c r="G572" s="4"/>
      <c r="H572" s="5"/>
      <c r="I572" s="6"/>
      <c r="J572" s="6"/>
      <c r="K572" s="6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</row>
    <row r="573" spans="1:37">
      <c r="A573" s="4"/>
      <c r="B573" s="4"/>
      <c r="C573" s="4"/>
      <c r="D573" s="4"/>
      <c r="E573" s="4"/>
      <c r="F573" s="4"/>
      <c r="G573" s="4"/>
      <c r="H573" s="5"/>
      <c r="I573" s="6"/>
      <c r="J573" s="6"/>
      <c r="K573" s="6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</row>
    <row r="574" spans="1:37">
      <c r="A574" s="4"/>
      <c r="B574" s="4"/>
      <c r="C574" s="4"/>
      <c r="D574" s="4"/>
      <c r="E574" s="4"/>
      <c r="F574" s="4"/>
      <c r="G574" s="4"/>
      <c r="H574" s="5"/>
      <c r="I574" s="6"/>
      <c r="J574" s="6"/>
      <c r="K574" s="6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</row>
    <row r="575" spans="1:37">
      <c r="A575" s="4"/>
      <c r="B575" s="4"/>
      <c r="C575" s="4"/>
      <c r="D575" s="4"/>
      <c r="E575" s="4"/>
      <c r="F575" s="4"/>
      <c r="G575" s="4"/>
      <c r="H575" s="5"/>
      <c r="I575" s="6"/>
      <c r="J575" s="6"/>
      <c r="K575" s="6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</row>
    <row r="576" spans="1:37">
      <c r="A576" s="4"/>
      <c r="B576" s="4"/>
      <c r="C576" s="4"/>
      <c r="D576" s="4"/>
      <c r="E576" s="4"/>
      <c r="F576" s="4"/>
      <c r="G576" s="4"/>
      <c r="H576" s="5"/>
      <c r="I576" s="6"/>
      <c r="J576" s="6"/>
      <c r="K576" s="6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</row>
    <row r="577" spans="1:37">
      <c r="A577" s="4"/>
      <c r="B577" s="4"/>
      <c r="C577" s="4"/>
      <c r="D577" s="4"/>
      <c r="E577" s="4"/>
      <c r="F577" s="4"/>
      <c r="G577" s="4"/>
      <c r="H577" s="5"/>
      <c r="I577" s="6"/>
      <c r="J577" s="6"/>
      <c r="K577" s="6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</row>
    <row r="578" spans="1:37">
      <c r="A578" s="4"/>
      <c r="B578" s="4"/>
      <c r="C578" s="4"/>
      <c r="D578" s="4"/>
      <c r="E578" s="4"/>
      <c r="F578" s="4"/>
      <c r="G578" s="4"/>
      <c r="H578" s="5"/>
      <c r="I578" s="6"/>
      <c r="J578" s="6"/>
      <c r="K578" s="6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</row>
    <row r="579" spans="1:37">
      <c r="A579" s="4"/>
      <c r="B579" s="4"/>
      <c r="C579" s="4"/>
      <c r="D579" s="4"/>
      <c r="E579" s="4"/>
      <c r="F579" s="4"/>
      <c r="G579" s="4"/>
      <c r="H579" s="5"/>
      <c r="I579" s="6"/>
      <c r="J579" s="6"/>
      <c r="K579" s="6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</row>
    <row r="580" spans="1:37">
      <c r="A580" s="4"/>
      <c r="B580" s="4"/>
      <c r="C580" s="4"/>
      <c r="D580" s="4"/>
      <c r="E580" s="4"/>
      <c r="F580" s="4"/>
      <c r="G580" s="4"/>
      <c r="H580" s="5"/>
      <c r="I580" s="6"/>
      <c r="J580" s="6"/>
      <c r="K580" s="6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</row>
    <row r="581" spans="1:37">
      <c r="A581" s="4"/>
      <c r="B581" s="4"/>
      <c r="C581" s="4"/>
      <c r="D581" s="4"/>
      <c r="E581" s="4"/>
      <c r="F581" s="4"/>
      <c r="G581" s="4"/>
      <c r="H581" s="5"/>
      <c r="I581" s="6"/>
      <c r="J581" s="6"/>
      <c r="K581" s="6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</row>
    <row r="582" spans="1:37">
      <c r="A582" s="4"/>
      <c r="B582" s="4"/>
      <c r="C582" s="4"/>
      <c r="D582" s="4"/>
      <c r="E582" s="4"/>
      <c r="F582" s="4"/>
      <c r="G582" s="4"/>
      <c r="H582" s="5"/>
      <c r="I582" s="6"/>
      <c r="J582" s="6"/>
      <c r="K582" s="6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</row>
    <row r="583" spans="1:37">
      <c r="A583" s="4"/>
      <c r="B583" s="4"/>
      <c r="C583" s="4"/>
      <c r="D583" s="4"/>
      <c r="E583" s="4"/>
      <c r="F583" s="4"/>
      <c r="G583" s="4"/>
      <c r="H583" s="5"/>
      <c r="I583" s="6"/>
      <c r="J583" s="6"/>
      <c r="K583" s="6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</row>
    <row r="584" spans="1:37">
      <c r="A584" s="4"/>
      <c r="B584" s="4"/>
      <c r="C584" s="4"/>
      <c r="D584" s="4"/>
      <c r="E584" s="4"/>
      <c r="F584" s="4"/>
      <c r="G584" s="4"/>
      <c r="H584" s="5"/>
      <c r="I584" s="6"/>
      <c r="J584" s="6"/>
      <c r="K584" s="6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</row>
    <row r="585" spans="1:37">
      <c r="A585" s="4"/>
      <c r="B585" s="4"/>
      <c r="C585" s="4"/>
      <c r="D585" s="4"/>
      <c r="E585" s="4"/>
      <c r="F585" s="4"/>
      <c r="G585" s="4"/>
      <c r="H585" s="5"/>
      <c r="I585" s="6"/>
      <c r="J585" s="6"/>
      <c r="K585" s="6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</row>
    <row r="586" spans="1:37">
      <c r="A586" s="4"/>
      <c r="B586" s="4"/>
      <c r="C586" s="4"/>
      <c r="D586" s="4"/>
      <c r="E586" s="4"/>
      <c r="F586" s="4"/>
      <c r="G586" s="4"/>
      <c r="H586" s="5"/>
      <c r="I586" s="6"/>
      <c r="J586" s="6"/>
      <c r="K586" s="6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</row>
    <row r="587" spans="1:37">
      <c r="A587" s="4"/>
      <c r="B587" s="4"/>
      <c r="C587" s="4"/>
      <c r="D587" s="4"/>
      <c r="E587" s="4"/>
      <c r="F587" s="4"/>
      <c r="G587" s="4"/>
      <c r="H587" s="5"/>
      <c r="I587" s="6"/>
      <c r="J587" s="6"/>
      <c r="K587" s="6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</row>
    <row r="588" spans="1:37">
      <c r="A588" s="4"/>
      <c r="B588" s="4"/>
      <c r="C588" s="4"/>
      <c r="D588" s="4"/>
      <c r="E588" s="4"/>
      <c r="F588" s="4"/>
      <c r="G588" s="4"/>
      <c r="H588" s="5"/>
      <c r="I588" s="6"/>
      <c r="J588" s="6"/>
      <c r="K588" s="6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</row>
    <row r="589" spans="1:37">
      <c r="A589" s="4"/>
      <c r="B589" s="4"/>
      <c r="C589" s="4"/>
      <c r="D589" s="4"/>
      <c r="E589" s="4"/>
      <c r="F589" s="4"/>
      <c r="G589" s="4"/>
      <c r="H589" s="5"/>
      <c r="I589" s="6"/>
      <c r="J589" s="6"/>
      <c r="K589" s="6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</row>
    <row r="590" spans="1:37">
      <c r="A590" s="4"/>
      <c r="B590" s="4"/>
      <c r="C590" s="4"/>
      <c r="D590" s="4"/>
      <c r="E590" s="4"/>
      <c r="F590" s="4"/>
      <c r="G590" s="4"/>
      <c r="H590" s="5"/>
      <c r="I590" s="6"/>
      <c r="J590" s="6"/>
      <c r="K590" s="6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</row>
    <row r="591" spans="1:37">
      <c r="A591" s="4"/>
      <c r="B591" s="4"/>
      <c r="C591" s="4"/>
      <c r="D591" s="4"/>
      <c r="E591" s="4"/>
      <c r="F591" s="4"/>
      <c r="G591" s="4"/>
      <c r="H591" s="5"/>
      <c r="I591" s="6"/>
      <c r="J591" s="6"/>
      <c r="K591" s="6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</row>
    <row r="592" spans="1:37">
      <c r="A592" s="4"/>
      <c r="B592" s="4"/>
      <c r="C592" s="4"/>
      <c r="D592" s="4"/>
      <c r="E592" s="4"/>
      <c r="F592" s="4"/>
      <c r="G592" s="4"/>
      <c r="H592" s="5"/>
      <c r="I592" s="6"/>
      <c r="J592" s="6"/>
      <c r="K592" s="6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</row>
    <row r="593" spans="1:37">
      <c r="A593" s="4"/>
      <c r="B593" s="4"/>
      <c r="C593" s="4"/>
      <c r="D593" s="4"/>
      <c r="E593" s="4"/>
      <c r="F593" s="4"/>
      <c r="G593" s="4"/>
      <c r="H593" s="5"/>
      <c r="I593" s="6"/>
      <c r="J593" s="6"/>
      <c r="K593" s="6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</row>
    <row r="594" spans="1:37">
      <c r="A594" s="4"/>
      <c r="B594" s="4"/>
      <c r="C594" s="4"/>
      <c r="D594" s="4"/>
      <c r="E594" s="4"/>
      <c r="F594" s="4"/>
      <c r="G594" s="4"/>
      <c r="H594" s="5"/>
      <c r="I594" s="6"/>
      <c r="J594" s="6"/>
      <c r="K594" s="6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</row>
    <row r="595" spans="1:37">
      <c r="A595" s="4"/>
      <c r="B595" s="4"/>
      <c r="C595" s="4"/>
      <c r="D595" s="4"/>
      <c r="E595" s="4"/>
      <c r="F595" s="4"/>
      <c r="G595" s="4"/>
      <c r="H595" s="5"/>
      <c r="I595" s="6"/>
      <c r="J595" s="6"/>
      <c r="K595" s="6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</row>
    <row r="596" spans="1:37">
      <c r="A596" s="4"/>
      <c r="B596" s="4"/>
      <c r="C596" s="4"/>
      <c r="D596" s="4"/>
      <c r="E596" s="4"/>
      <c r="F596" s="4"/>
      <c r="G596" s="4"/>
      <c r="H596" s="5"/>
      <c r="I596" s="6"/>
      <c r="J596" s="6"/>
      <c r="K596" s="6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</row>
    <row r="597" spans="1:37">
      <c r="A597" s="4"/>
      <c r="B597" s="4"/>
      <c r="C597" s="4"/>
      <c r="D597" s="4"/>
      <c r="E597" s="4"/>
      <c r="F597" s="4"/>
      <c r="G597" s="4"/>
      <c r="H597" s="5"/>
      <c r="I597" s="6"/>
      <c r="J597" s="6"/>
      <c r="K597" s="6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</row>
    <row r="598" spans="1:37">
      <c r="A598" s="4"/>
      <c r="B598" s="4"/>
      <c r="C598" s="4"/>
      <c r="D598" s="4"/>
      <c r="E598" s="4"/>
      <c r="F598" s="4"/>
      <c r="G598" s="4"/>
      <c r="H598" s="5"/>
      <c r="I598" s="6"/>
      <c r="J598" s="6"/>
      <c r="K598" s="6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</row>
    <row r="599" spans="1:37">
      <c r="A599" s="4"/>
      <c r="B599" s="4"/>
      <c r="C599" s="4"/>
      <c r="D599" s="4"/>
      <c r="E599" s="4"/>
      <c r="F599" s="4"/>
      <c r="G599" s="4"/>
      <c r="H599" s="5"/>
      <c r="I599" s="6"/>
      <c r="J599" s="6"/>
      <c r="K599" s="6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</row>
    <row r="600" spans="1:37">
      <c r="A600" s="4"/>
      <c r="B600" s="4"/>
      <c r="C600" s="4"/>
      <c r="D600" s="4"/>
      <c r="E600" s="4"/>
      <c r="F600" s="4"/>
      <c r="G600" s="4"/>
      <c r="H600" s="5"/>
      <c r="I600" s="6"/>
      <c r="J600" s="6"/>
      <c r="K600" s="6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</row>
    <row r="601" spans="1:37">
      <c r="A601" s="4"/>
      <c r="B601" s="4"/>
      <c r="C601" s="4"/>
      <c r="D601" s="4"/>
      <c r="E601" s="4"/>
      <c r="F601" s="4"/>
      <c r="G601" s="4"/>
      <c r="H601" s="5"/>
      <c r="I601" s="6"/>
      <c r="J601" s="6"/>
      <c r="K601" s="6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</row>
    <row r="602" spans="1:37">
      <c r="A602" s="4"/>
      <c r="B602" s="4"/>
      <c r="C602" s="4"/>
      <c r="D602" s="4"/>
      <c r="E602" s="4"/>
      <c r="F602" s="4"/>
      <c r="G602" s="4"/>
      <c r="H602" s="5"/>
      <c r="I602" s="6"/>
      <c r="J602" s="6"/>
      <c r="K602" s="6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</row>
    <row r="603" spans="1:37">
      <c r="A603" s="4"/>
      <c r="B603" s="4"/>
      <c r="C603" s="4"/>
      <c r="D603" s="4"/>
      <c r="E603" s="4"/>
      <c r="F603" s="4"/>
      <c r="G603" s="4"/>
      <c r="H603" s="5"/>
      <c r="I603" s="6"/>
      <c r="J603" s="6"/>
      <c r="K603" s="6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</row>
    <row r="604" spans="1:37">
      <c r="A604" s="4"/>
      <c r="B604" s="4"/>
      <c r="C604" s="4"/>
      <c r="D604" s="4"/>
      <c r="E604" s="4"/>
      <c r="F604" s="4"/>
      <c r="G604" s="4"/>
      <c r="H604" s="5"/>
      <c r="I604" s="6"/>
      <c r="J604" s="6"/>
      <c r="K604" s="6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</row>
    <row r="605" spans="1:37">
      <c r="A605" s="4"/>
      <c r="B605" s="4"/>
      <c r="C605" s="4"/>
      <c r="D605" s="4"/>
      <c r="E605" s="4"/>
      <c r="F605" s="4"/>
      <c r="G605" s="4"/>
      <c r="H605" s="5"/>
      <c r="I605" s="6"/>
      <c r="J605" s="6"/>
      <c r="K605" s="6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</row>
    <row r="606" spans="1:37">
      <c r="A606" s="4"/>
      <c r="B606" s="4"/>
      <c r="C606" s="4"/>
      <c r="D606" s="4"/>
      <c r="E606" s="4"/>
      <c r="F606" s="4"/>
      <c r="G606" s="4"/>
      <c r="H606" s="5"/>
      <c r="I606" s="6"/>
      <c r="J606" s="6"/>
      <c r="K606" s="6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</row>
    <row r="607" spans="1:37">
      <c r="A607" s="4"/>
      <c r="B607" s="4"/>
      <c r="C607" s="4"/>
      <c r="D607" s="4"/>
      <c r="E607" s="4"/>
      <c r="F607" s="4"/>
      <c r="G607" s="4"/>
      <c r="H607" s="5"/>
      <c r="I607" s="6"/>
      <c r="J607" s="6"/>
      <c r="K607" s="6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</row>
    <row r="608" spans="1:37">
      <c r="A608" s="4"/>
      <c r="B608" s="4"/>
      <c r="C608" s="4"/>
      <c r="D608" s="4"/>
      <c r="E608" s="4"/>
      <c r="F608" s="4"/>
      <c r="G608" s="4"/>
      <c r="H608" s="5"/>
      <c r="I608" s="6"/>
      <c r="J608" s="6"/>
      <c r="K608" s="6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</row>
    <row r="609" spans="1:37">
      <c r="A609" s="4"/>
      <c r="B609" s="4"/>
      <c r="C609" s="4"/>
      <c r="D609" s="4"/>
      <c r="E609" s="4"/>
      <c r="F609" s="4"/>
      <c r="G609" s="4"/>
      <c r="H609" s="5"/>
      <c r="I609" s="6"/>
      <c r="J609" s="6"/>
      <c r="K609" s="6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</row>
    <row r="610" spans="1:37">
      <c r="A610" s="4"/>
      <c r="B610" s="4"/>
      <c r="C610" s="4"/>
      <c r="D610" s="4"/>
      <c r="E610" s="4"/>
      <c r="F610" s="4"/>
      <c r="G610" s="4"/>
      <c r="H610" s="5"/>
      <c r="I610" s="6"/>
      <c r="J610" s="6"/>
      <c r="K610" s="6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</row>
    <row r="611" spans="1:37">
      <c r="A611" s="4"/>
      <c r="B611" s="4"/>
      <c r="C611" s="4"/>
      <c r="D611" s="4"/>
      <c r="E611" s="4"/>
      <c r="F611" s="4"/>
      <c r="G611" s="4"/>
      <c r="H611" s="5"/>
      <c r="I611" s="6"/>
      <c r="J611" s="6"/>
      <c r="K611" s="6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</row>
    <row r="612" spans="1:37">
      <c r="A612" s="4"/>
      <c r="B612" s="4"/>
      <c r="C612" s="4"/>
      <c r="D612" s="4"/>
      <c r="E612" s="4"/>
      <c r="F612" s="4"/>
      <c r="G612" s="4"/>
      <c r="H612" s="5"/>
      <c r="I612" s="6"/>
      <c r="J612" s="6"/>
      <c r="K612" s="6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</row>
    <row r="613" spans="1:37">
      <c r="A613" s="4"/>
      <c r="B613" s="4"/>
      <c r="C613" s="4"/>
      <c r="D613" s="4"/>
      <c r="E613" s="4"/>
      <c r="F613" s="4"/>
      <c r="G613" s="4"/>
      <c r="H613" s="5"/>
      <c r="I613" s="6"/>
      <c r="J613" s="6"/>
      <c r="K613" s="6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</row>
    <row r="614" spans="1:37">
      <c r="A614" s="4"/>
      <c r="B614" s="4"/>
      <c r="C614" s="4"/>
      <c r="D614" s="4"/>
      <c r="E614" s="4"/>
      <c r="F614" s="4"/>
      <c r="G614" s="4"/>
      <c r="H614" s="5"/>
      <c r="I614" s="6"/>
      <c r="J614" s="6"/>
      <c r="K614" s="6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</row>
    <row r="615" spans="1:37">
      <c r="A615" s="4"/>
      <c r="B615" s="4"/>
      <c r="C615" s="4"/>
      <c r="D615" s="4"/>
      <c r="E615" s="4"/>
      <c r="F615" s="4"/>
      <c r="G615" s="4"/>
      <c r="H615" s="5"/>
      <c r="I615" s="6"/>
      <c r="J615" s="6"/>
      <c r="K615" s="6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</row>
    <row r="616" spans="1:37">
      <c r="A616" s="4"/>
      <c r="B616" s="4"/>
      <c r="C616" s="4"/>
      <c r="D616" s="4"/>
      <c r="E616" s="4"/>
      <c r="F616" s="4"/>
      <c r="G616" s="4"/>
      <c r="H616" s="5"/>
      <c r="I616" s="6"/>
      <c r="J616" s="6"/>
      <c r="K616" s="6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</row>
    <row r="617" spans="1:37">
      <c r="A617" s="4"/>
      <c r="B617" s="4"/>
      <c r="C617" s="4"/>
      <c r="D617" s="4"/>
      <c r="E617" s="4"/>
      <c r="F617" s="4"/>
      <c r="G617" s="4"/>
      <c r="H617" s="5"/>
      <c r="I617" s="6"/>
      <c r="J617" s="6"/>
      <c r="K617" s="6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</row>
    <row r="618" spans="1:37">
      <c r="A618" s="4"/>
      <c r="B618" s="4"/>
      <c r="C618" s="4"/>
      <c r="D618" s="4"/>
      <c r="E618" s="4"/>
      <c r="F618" s="4"/>
      <c r="G618" s="4"/>
      <c r="H618" s="5"/>
      <c r="I618" s="6"/>
      <c r="J618" s="6"/>
      <c r="K618" s="6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</row>
    <row r="619" spans="1:37">
      <c r="A619" s="4"/>
      <c r="B619" s="4"/>
      <c r="C619" s="4"/>
      <c r="D619" s="4"/>
      <c r="E619" s="4"/>
      <c r="F619" s="4"/>
      <c r="G619" s="4"/>
      <c r="H619" s="5"/>
      <c r="I619" s="6"/>
      <c r="J619" s="6"/>
      <c r="K619" s="6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</row>
    <row r="620" spans="1:37">
      <c r="A620" s="4"/>
      <c r="B620" s="4"/>
      <c r="C620" s="4"/>
      <c r="D620" s="4"/>
      <c r="E620" s="4"/>
      <c r="F620" s="4"/>
      <c r="G620" s="4"/>
      <c r="H620" s="5"/>
      <c r="I620" s="6"/>
      <c r="J620" s="6"/>
      <c r="K620" s="6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</row>
    <row r="621" spans="1:37">
      <c r="A621" s="4"/>
      <c r="B621" s="4"/>
      <c r="C621" s="4"/>
      <c r="D621" s="4"/>
      <c r="E621" s="4"/>
      <c r="F621" s="4"/>
      <c r="G621" s="4"/>
      <c r="H621" s="5"/>
      <c r="I621" s="6"/>
      <c r="J621" s="6"/>
      <c r="K621" s="6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</row>
    <row r="622" spans="1:37">
      <c r="A622" s="4"/>
      <c r="B622" s="4"/>
      <c r="C622" s="4"/>
      <c r="D622" s="4"/>
      <c r="E622" s="4"/>
      <c r="F622" s="4"/>
      <c r="G622" s="4"/>
      <c r="H622" s="5"/>
      <c r="I622" s="6"/>
      <c r="J622" s="6"/>
      <c r="K622" s="6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</row>
    <row r="623" spans="1:37">
      <c r="A623" s="4"/>
      <c r="B623" s="4"/>
      <c r="C623" s="4"/>
      <c r="D623" s="4"/>
      <c r="E623" s="4"/>
      <c r="F623" s="4"/>
      <c r="G623" s="4"/>
      <c r="H623" s="5"/>
      <c r="I623" s="6"/>
      <c r="J623" s="6"/>
      <c r="K623" s="6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</row>
    <row r="624" spans="1:37">
      <c r="A624" s="4"/>
      <c r="B624" s="4"/>
      <c r="C624" s="4"/>
      <c r="D624" s="4"/>
      <c r="E624" s="4"/>
      <c r="F624" s="4"/>
      <c r="G624" s="4"/>
      <c r="H624" s="5"/>
      <c r="I624" s="6"/>
      <c r="J624" s="6"/>
      <c r="K624" s="6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</row>
    <row r="625" spans="1:37">
      <c r="A625" s="4"/>
      <c r="B625" s="4"/>
      <c r="C625" s="4"/>
      <c r="D625" s="4"/>
      <c r="E625" s="4"/>
      <c r="F625" s="4"/>
      <c r="G625" s="4"/>
      <c r="H625" s="5"/>
      <c r="I625" s="6"/>
      <c r="J625" s="6"/>
      <c r="K625" s="6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</row>
    <row r="626" spans="1:37">
      <c r="A626" s="4"/>
      <c r="B626" s="4"/>
      <c r="C626" s="4"/>
      <c r="D626" s="4"/>
      <c r="E626" s="4"/>
      <c r="F626" s="4"/>
      <c r="G626" s="4"/>
      <c r="H626" s="5"/>
      <c r="I626" s="6"/>
      <c r="J626" s="6"/>
      <c r="K626" s="6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</row>
    <row r="627" spans="1:37">
      <c r="A627" s="4"/>
      <c r="B627" s="4"/>
      <c r="C627" s="4"/>
      <c r="D627" s="4"/>
      <c r="E627" s="4"/>
      <c r="F627" s="4"/>
      <c r="G627" s="4"/>
      <c r="H627" s="5"/>
      <c r="I627" s="6"/>
      <c r="J627" s="6"/>
      <c r="K627" s="6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</row>
    <row r="628" spans="1:37">
      <c r="A628" s="4"/>
      <c r="B628" s="4"/>
      <c r="C628" s="4"/>
      <c r="D628" s="4"/>
      <c r="E628" s="4"/>
      <c r="F628" s="4"/>
      <c r="G628" s="4"/>
      <c r="H628" s="5"/>
      <c r="I628" s="6"/>
      <c r="J628" s="6"/>
      <c r="K628" s="6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</row>
    <row r="629" spans="1:37">
      <c r="A629" s="4"/>
      <c r="B629" s="4"/>
      <c r="C629" s="4"/>
      <c r="D629" s="4"/>
      <c r="E629" s="4"/>
      <c r="F629" s="4"/>
      <c r="G629" s="4"/>
      <c r="H629" s="5"/>
      <c r="I629" s="6"/>
      <c r="J629" s="6"/>
      <c r="K629" s="6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</row>
    <row r="630" spans="1:37">
      <c r="A630" s="4"/>
      <c r="B630" s="4"/>
      <c r="C630" s="4"/>
      <c r="D630" s="4"/>
      <c r="E630" s="4"/>
      <c r="F630" s="4"/>
      <c r="G630" s="4"/>
      <c r="H630" s="5"/>
      <c r="I630" s="6"/>
      <c r="J630" s="6"/>
      <c r="K630" s="6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</row>
    <row r="631" spans="1:37">
      <c r="A631" s="4"/>
      <c r="B631" s="4"/>
      <c r="C631" s="4"/>
      <c r="D631" s="4"/>
      <c r="E631" s="4"/>
      <c r="F631" s="4"/>
      <c r="G631" s="4"/>
      <c r="H631" s="5"/>
      <c r="I631" s="6"/>
      <c r="J631" s="6"/>
      <c r="K631" s="6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</row>
    <row r="632" spans="1:37">
      <c r="A632" s="4"/>
      <c r="B632" s="4"/>
      <c r="C632" s="4"/>
      <c r="D632" s="4"/>
      <c r="E632" s="4"/>
      <c r="F632" s="4"/>
      <c r="G632" s="4"/>
      <c r="H632" s="5"/>
      <c r="I632" s="6"/>
      <c r="J632" s="6"/>
      <c r="K632" s="6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</row>
    <row r="633" spans="1:37">
      <c r="A633" s="4"/>
      <c r="B633" s="4"/>
      <c r="C633" s="4"/>
      <c r="D633" s="4"/>
      <c r="E633" s="4"/>
      <c r="F633" s="4"/>
      <c r="G633" s="4"/>
      <c r="H633" s="5"/>
      <c r="I633" s="6"/>
      <c r="J633" s="6"/>
      <c r="K633" s="6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</row>
    <row r="634" spans="1:37">
      <c r="A634" s="4"/>
      <c r="B634" s="4"/>
      <c r="C634" s="4"/>
      <c r="D634" s="4"/>
      <c r="E634" s="4"/>
      <c r="F634" s="4"/>
      <c r="G634" s="4"/>
      <c r="H634" s="5"/>
      <c r="I634" s="6"/>
      <c r="J634" s="6"/>
      <c r="K634" s="6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</row>
    <row r="635" spans="1:37">
      <c r="A635" s="4"/>
      <c r="B635" s="4"/>
      <c r="C635" s="4"/>
      <c r="D635" s="4"/>
      <c r="E635" s="4"/>
      <c r="F635" s="4"/>
      <c r="G635" s="4"/>
      <c r="H635" s="5"/>
      <c r="I635" s="6"/>
      <c r="J635" s="6"/>
      <c r="K635" s="6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</row>
    <row r="636" spans="1:37">
      <c r="A636" s="4"/>
      <c r="B636" s="4"/>
      <c r="C636" s="4"/>
      <c r="D636" s="4"/>
      <c r="E636" s="4"/>
      <c r="F636" s="4"/>
      <c r="G636" s="4"/>
      <c r="H636" s="5"/>
      <c r="I636" s="6"/>
      <c r="J636" s="6"/>
      <c r="K636" s="6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</row>
    <row r="637" spans="1:37">
      <c r="A637" s="4"/>
      <c r="B637" s="4"/>
      <c r="C637" s="4"/>
      <c r="D637" s="4"/>
      <c r="E637" s="4"/>
      <c r="F637" s="4"/>
      <c r="G637" s="4"/>
      <c r="H637" s="5"/>
      <c r="I637" s="6"/>
      <c r="J637" s="6"/>
      <c r="K637" s="6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</row>
    <row r="638" spans="1:37">
      <c r="A638" s="4"/>
      <c r="B638" s="4"/>
      <c r="C638" s="4"/>
      <c r="D638" s="4"/>
      <c r="E638" s="4"/>
      <c r="F638" s="4"/>
      <c r="G638" s="4"/>
      <c r="H638" s="5"/>
      <c r="I638" s="6"/>
      <c r="J638" s="6"/>
      <c r="K638" s="6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</row>
    <row r="639" spans="1:37">
      <c r="A639" s="4"/>
      <c r="B639" s="4"/>
      <c r="C639" s="4"/>
      <c r="D639" s="4"/>
      <c r="E639" s="4"/>
      <c r="F639" s="4"/>
      <c r="G639" s="4"/>
      <c r="H639" s="5"/>
      <c r="I639" s="6"/>
      <c r="J639" s="6"/>
      <c r="K639" s="6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</row>
    <row r="640" spans="1:37">
      <c r="A640" s="4"/>
      <c r="B640" s="4"/>
      <c r="C640" s="4"/>
      <c r="D640" s="4"/>
      <c r="E640" s="4"/>
      <c r="F640" s="4"/>
      <c r="G640" s="4"/>
      <c r="H640" s="5"/>
      <c r="I640" s="6"/>
      <c r="J640" s="6"/>
      <c r="K640" s="6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</row>
    <row r="641" spans="1:37">
      <c r="A641" s="4"/>
      <c r="B641" s="4"/>
      <c r="C641" s="4"/>
      <c r="D641" s="4"/>
      <c r="E641" s="4"/>
      <c r="F641" s="4"/>
      <c r="G641" s="4"/>
      <c r="H641" s="5"/>
      <c r="I641" s="6"/>
      <c r="J641" s="6"/>
      <c r="K641" s="6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</row>
    <row r="642" spans="1:37">
      <c r="A642" s="4"/>
      <c r="B642" s="4"/>
      <c r="C642" s="4"/>
      <c r="D642" s="4"/>
      <c r="E642" s="4"/>
      <c r="F642" s="4"/>
      <c r="G642" s="4"/>
      <c r="H642" s="5"/>
      <c r="I642" s="6"/>
      <c r="J642" s="6"/>
      <c r="K642" s="6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</row>
    <row r="643" spans="1:37">
      <c r="A643" s="4"/>
      <c r="B643" s="4"/>
      <c r="C643" s="4"/>
      <c r="D643" s="4"/>
      <c r="E643" s="4"/>
      <c r="F643" s="4"/>
      <c r="G643" s="4"/>
      <c r="H643" s="5"/>
      <c r="I643" s="6"/>
      <c r="J643" s="6"/>
      <c r="K643" s="6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</row>
    <row r="644" spans="1:37">
      <c r="A644" s="4"/>
      <c r="B644" s="4"/>
      <c r="C644" s="4"/>
      <c r="D644" s="4"/>
      <c r="E644" s="4"/>
      <c r="F644" s="4"/>
      <c r="G644" s="4"/>
      <c r="H644" s="5"/>
      <c r="I644" s="6"/>
      <c r="J644" s="6"/>
      <c r="K644" s="6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</row>
    <row r="645" spans="1:37">
      <c r="A645" s="4"/>
      <c r="B645" s="4"/>
      <c r="C645" s="4"/>
      <c r="D645" s="4"/>
      <c r="E645" s="4"/>
      <c r="F645" s="4"/>
      <c r="G645" s="4"/>
      <c r="H645" s="5"/>
      <c r="I645" s="6"/>
      <c r="J645" s="6"/>
      <c r="K645" s="6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</row>
    <row r="646" spans="1:37">
      <c r="A646" s="4"/>
      <c r="B646" s="4"/>
      <c r="C646" s="4"/>
      <c r="D646" s="4"/>
      <c r="E646" s="4"/>
      <c r="F646" s="4"/>
      <c r="G646" s="4"/>
      <c r="H646" s="5"/>
      <c r="I646" s="6"/>
      <c r="J646" s="6"/>
      <c r="K646" s="6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</row>
    <row r="647" spans="1:37">
      <c r="A647" s="4"/>
      <c r="B647" s="4"/>
      <c r="C647" s="4"/>
      <c r="D647" s="4"/>
      <c r="E647" s="4"/>
      <c r="F647" s="4"/>
      <c r="G647" s="4"/>
      <c r="H647" s="5"/>
      <c r="I647" s="6"/>
      <c r="J647" s="6"/>
      <c r="K647" s="6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</row>
    <row r="648" spans="1:37">
      <c r="A648" s="4"/>
      <c r="B648" s="4"/>
      <c r="C648" s="4"/>
      <c r="D648" s="4"/>
      <c r="E648" s="4"/>
      <c r="F648" s="4"/>
      <c r="G648" s="4"/>
      <c r="H648" s="5"/>
      <c r="I648" s="6"/>
      <c r="J648" s="6"/>
      <c r="K648" s="6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</row>
    <row r="649" spans="1:37">
      <c r="A649" s="4"/>
      <c r="B649" s="4"/>
      <c r="C649" s="4"/>
      <c r="D649" s="4"/>
      <c r="E649" s="4"/>
      <c r="F649" s="4"/>
      <c r="G649" s="4"/>
      <c r="H649" s="5"/>
      <c r="I649" s="6"/>
      <c r="J649" s="6"/>
      <c r="K649" s="6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</row>
    <row r="650" spans="1:37">
      <c r="A650" s="4"/>
      <c r="B650" s="4"/>
      <c r="C650" s="4"/>
      <c r="D650" s="4"/>
      <c r="E650" s="4"/>
      <c r="F650" s="4"/>
      <c r="G650" s="4"/>
      <c r="H650" s="5"/>
      <c r="I650" s="6"/>
      <c r="J650" s="6"/>
      <c r="K650" s="6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</row>
    <row r="651" spans="1:37">
      <c r="A651" s="4"/>
      <c r="B651" s="4"/>
      <c r="C651" s="4"/>
      <c r="D651" s="4"/>
      <c r="E651" s="4"/>
      <c r="F651" s="4"/>
      <c r="G651" s="4"/>
      <c r="H651" s="5"/>
      <c r="I651" s="6"/>
      <c r="J651" s="6"/>
      <c r="K651" s="6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</row>
    <row r="652" spans="1:37">
      <c r="A652" s="4"/>
      <c r="B652" s="4"/>
      <c r="C652" s="4"/>
      <c r="D652" s="4"/>
      <c r="E652" s="4"/>
      <c r="F652" s="4"/>
      <c r="G652" s="4"/>
      <c r="H652" s="5"/>
      <c r="I652" s="6"/>
      <c r="J652" s="6"/>
      <c r="K652" s="6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</row>
    <row r="653" spans="1:37">
      <c r="A653" s="4"/>
      <c r="B653" s="4"/>
      <c r="C653" s="4"/>
      <c r="D653" s="4"/>
      <c r="E653" s="4"/>
      <c r="F653" s="4"/>
      <c r="G653" s="4"/>
      <c r="H653" s="5"/>
      <c r="I653" s="6"/>
      <c r="J653" s="6"/>
      <c r="K653" s="6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</row>
    <row r="654" spans="1:37">
      <c r="A654" s="4"/>
      <c r="B654" s="4"/>
      <c r="C654" s="4"/>
      <c r="D654" s="4"/>
      <c r="E654" s="4"/>
      <c r="F654" s="4"/>
      <c r="G654" s="4"/>
      <c r="H654" s="5"/>
      <c r="I654" s="6"/>
      <c r="J654" s="6"/>
      <c r="K654" s="6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</row>
    <row r="655" spans="1:37">
      <c r="A655" s="4"/>
      <c r="B655" s="4"/>
      <c r="C655" s="4"/>
      <c r="D655" s="4"/>
      <c r="E655" s="4"/>
      <c r="F655" s="4"/>
      <c r="G655" s="4"/>
      <c r="H655" s="5"/>
      <c r="I655" s="6"/>
      <c r="J655" s="6"/>
      <c r="K655" s="6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</row>
    <row r="656" spans="1:37">
      <c r="A656" s="4"/>
      <c r="B656" s="4"/>
      <c r="C656" s="4"/>
      <c r="D656" s="4"/>
      <c r="E656" s="4"/>
      <c r="F656" s="4"/>
      <c r="G656" s="4"/>
      <c r="H656" s="5"/>
      <c r="I656" s="6"/>
      <c r="J656" s="6"/>
      <c r="K656" s="6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</row>
    <row r="657" spans="1:37">
      <c r="A657" s="4"/>
      <c r="B657" s="4"/>
      <c r="C657" s="4"/>
      <c r="D657" s="4"/>
      <c r="E657" s="4"/>
      <c r="F657" s="4"/>
      <c r="G657" s="4"/>
      <c r="H657" s="5"/>
      <c r="I657" s="6"/>
      <c r="J657" s="6"/>
      <c r="K657" s="6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</row>
    <row r="658" spans="1:37">
      <c r="A658" s="4"/>
      <c r="B658" s="4"/>
      <c r="C658" s="4"/>
      <c r="D658" s="4"/>
      <c r="E658" s="4"/>
      <c r="F658" s="4"/>
      <c r="G658" s="4"/>
      <c r="H658" s="5"/>
      <c r="I658" s="6"/>
      <c r="J658" s="6"/>
      <c r="K658" s="6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</row>
    <row r="659" spans="1:37">
      <c r="A659" s="4"/>
      <c r="B659" s="4"/>
      <c r="C659" s="4"/>
      <c r="D659" s="4"/>
      <c r="E659" s="4"/>
      <c r="F659" s="4"/>
      <c r="G659" s="4"/>
      <c r="H659" s="5"/>
      <c r="I659" s="6"/>
      <c r="J659" s="6"/>
      <c r="K659" s="6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</row>
    <row r="660" spans="1:37">
      <c r="A660" s="4"/>
      <c r="B660" s="4"/>
      <c r="C660" s="4"/>
      <c r="D660" s="4"/>
      <c r="E660" s="4"/>
      <c r="F660" s="4"/>
      <c r="G660" s="4"/>
      <c r="H660" s="5"/>
      <c r="I660" s="6"/>
      <c r="J660" s="6"/>
      <c r="K660" s="6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</row>
    <row r="661" spans="1:37">
      <c r="A661" s="4"/>
      <c r="B661" s="4"/>
      <c r="C661" s="4"/>
      <c r="D661" s="4"/>
      <c r="E661" s="4"/>
      <c r="F661" s="4"/>
      <c r="G661" s="4"/>
      <c r="H661" s="5"/>
      <c r="I661" s="6"/>
      <c r="J661" s="6"/>
      <c r="K661" s="6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</row>
    <row r="662" spans="1:37">
      <c r="A662" s="4"/>
      <c r="B662" s="4"/>
      <c r="C662" s="4"/>
      <c r="D662" s="4"/>
      <c r="E662" s="4"/>
      <c r="F662" s="4"/>
      <c r="G662" s="4"/>
      <c r="H662" s="5"/>
      <c r="I662" s="6"/>
      <c r="J662" s="6"/>
      <c r="K662" s="6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</row>
    <row r="663" spans="1:37">
      <c r="A663" s="4"/>
      <c r="B663" s="4"/>
      <c r="C663" s="4"/>
      <c r="D663" s="4"/>
      <c r="E663" s="4"/>
      <c r="F663" s="4"/>
      <c r="G663" s="4"/>
      <c r="H663" s="5"/>
      <c r="I663" s="6"/>
      <c r="J663" s="6"/>
      <c r="K663" s="6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</row>
    <row r="664" spans="1:37">
      <c r="A664" s="4"/>
      <c r="B664" s="4"/>
      <c r="C664" s="4"/>
      <c r="D664" s="4"/>
      <c r="E664" s="4"/>
      <c r="F664" s="4"/>
      <c r="G664" s="4"/>
      <c r="H664" s="5"/>
      <c r="I664" s="6"/>
      <c r="J664" s="6"/>
      <c r="K664" s="6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</row>
    <row r="665" spans="1:37">
      <c r="A665" s="4"/>
      <c r="B665" s="4"/>
      <c r="C665" s="4"/>
      <c r="D665" s="4"/>
      <c r="E665" s="4"/>
      <c r="F665" s="4"/>
      <c r="G665" s="4"/>
      <c r="H665" s="5"/>
      <c r="I665" s="6"/>
      <c r="J665" s="6"/>
      <c r="K665" s="6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</row>
    <row r="666" spans="1:37">
      <c r="A666" s="4"/>
      <c r="B666" s="4"/>
      <c r="C666" s="4"/>
      <c r="D666" s="4"/>
      <c r="E666" s="4"/>
      <c r="F666" s="4"/>
      <c r="G666" s="4"/>
      <c r="H666" s="5"/>
      <c r="I666" s="6"/>
      <c r="J666" s="6"/>
      <c r="K666" s="6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</row>
    <row r="667" spans="1:37">
      <c r="A667" s="4"/>
      <c r="B667" s="4"/>
      <c r="C667" s="4"/>
      <c r="D667" s="4"/>
      <c r="E667" s="4"/>
      <c r="F667" s="4"/>
      <c r="G667" s="4"/>
      <c r="H667" s="5"/>
      <c r="I667" s="6"/>
      <c r="J667" s="6"/>
      <c r="K667" s="6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</row>
    <row r="668" spans="1:37">
      <c r="A668" s="4"/>
      <c r="B668" s="4"/>
      <c r="C668" s="4"/>
      <c r="D668" s="4"/>
      <c r="E668" s="4"/>
      <c r="F668" s="4"/>
      <c r="G668" s="4"/>
      <c r="H668" s="5"/>
      <c r="I668" s="6"/>
      <c r="J668" s="6"/>
      <c r="K668" s="6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</row>
    <row r="669" spans="1:37">
      <c r="A669" s="4"/>
      <c r="B669" s="4"/>
      <c r="C669" s="4"/>
      <c r="D669" s="4"/>
      <c r="E669" s="4"/>
      <c r="F669" s="4"/>
      <c r="G669" s="4"/>
      <c r="H669" s="5"/>
      <c r="I669" s="6"/>
      <c r="J669" s="6"/>
      <c r="K669" s="6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</row>
    <row r="670" spans="1:37">
      <c r="A670" s="4"/>
      <c r="B670" s="4"/>
      <c r="C670" s="4"/>
      <c r="D670" s="4"/>
      <c r="E670" s="4"/>
      <c r="F670" s="4"/>
      <c r="G670" s="4"/>
      <c r="H670" s="5"/>
      <c r="I670" s="6"/>
      <c r="J670" s="6"/>
      <c r="K670" s="6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</row>
    <row r="671" spans="1:37">
      <c r="A671" s="4"/>
      <c r="B671" s="4"/>
      <c r="C671" s="4"/>
      <c r="D671" s="4"/>
      <c r="E671" s="4"/>
      <c r="F671" s="4"/>
      <c r="G671" s="4"/>
      <c r="H671" s="5"/>
      <c r="I671" s="6"/>
      <c r="J671" s="6"/>
      <c r="K671" s="6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</row>
    <row r="672" spans="1:37">
      <c r="A672" s="4"/>
      <c r="B672" s="4"/>
      <c r="C672" s="4"/>
      <c r="D672" s="4"/>
      <c r="E672" s="4"/>
      <c r="F672" s="4"/>
      <c r="G672" s="4"/>
      <c r="H672" s="5"/>
      <c r="I672" s="6"/>
      <c r="J672" s="6"/>
      <c r="K672" s="6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</row>
    <row r="673" spans="1:37">
      <c r="A673" s="4"/>
      <c r="B673" s="4"/>
      <c r="C673" s="4"/>
      <c r="D673" s="4"/>
      <c r="E673" s="4"/>
      <c r="F673" s="4"/>
      <c r="G673" s="4"/>
      <c r="H673" s="5"/>
      <c r="I673" s="6"/>
      <c r="J673" s="6"/>
      <c r="K673" s="6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</row>
    <row r="674" spans="1:37">
      <c r="A674" s="4"/>
      <c r="B674" s="4"/>
      <c r="C674" s="4"/>
      <c r="D674" s="4"/>
      <c r="E674" s="4"/>
      <c r="F674" s="4"/>
      <c r="G674" s="4"/>
      <c r="H674" s="5"/>
      <c r="I674" s="6"/>
      <c r="J674" s="6"/>
      <c r="K674" s="6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</row>
    <row r="675" spans="1:37">
      <c r="A675" s="4"/>
      <c r="B675" s="4"/>
      <c r="C675" s="4"/>
      <c r="D675" s="4"/>
      <c r="E675" s="4"/>
      <c r="F675" s="4"/>
      <c r="G675" s="4"/>
      <c r="H675" s="5"/>
      <c r="I675" s="6"/>
      <c r="J675" s="6"/>
      <c r="K675" s="6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</row>
    <row r="676" spans="1:37">
      <c r="A676" s="4"/>
      <c r="B676" s="4"/>
      <c r="C676" s="4"/>
      <c r="D676" s="4"/>
      <c r="E676" s="4"/>
      <c r="F676" s="4"/>
      <c r="G676" s="4"/>
      <c r="H676" s="5"/>
      <c r="I676" s="6"/>
      <c r="J676" s="6"/>
      <c r="K676" s="6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</row>
    <row r="677" spans="1:37">
      <c r="A677" s="4"/>
      <c r="B677" s="4"/>
      <c r="C677" s="4"/>
      <c r="D677" s="4"/>
      <c r="E677" s="4"/>
      <c r="F677" s="4"/>
      <c r="G677" s="4"/>
      <c r="H677" s="5"/>
      <c r="I677" s="6"/>
      <c r="J677" s="6"/>
      <c r="K677" s="6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</row>
    <row r="678" spans="1:37">
      <c r="A678" s="4"/>
      <c r="B678" s="4"/>
      <c r="C678" s="4"/>
      <c r="D678" s="4"/>
      <c r="E678" s="4"/>
      <c r="F678" s="4"/>
      <c r="G678" s="4"/>
      <c r="H678" s="5"/>
      <c r="I678" s="6"/>
      <c r="J678" s="6"/>
      <c r="K678" s="6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</row>
    <row r="679" spans="1:37">
      <c r="A679" s="4"/>
      <c r="B679" s="4"/>
      <c r="C679" s="4"/>
      <c r="D679" s="4"/>
      <c r="E679" s="4"/>
      <c r="F679" s="4"/>
      <c r="G679" s="4"/>
      <c r="H679" s="5"/>
      <c r="I679" s="6"/>
      <c r="J679" s="6"/>
      <c r="K679" s="6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</row>
    <row r="680" spans="1:37">
      <c r="A680" s="4"/>
      <c r="B680" s="4"/>
      <c r="C680" s="4"/>
      <c r="D680" s="4"/>
      <c r="E680" s="4"/>
      <c r="F680" s="4"/>
      <c r="G680" s="4"/>
      <c r="H680" s="5"/>
      <c r="I680" s="6"/>
      <c r="J680" s="6"/>
      <c r="K680" s="6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</row>
    <row r="681" spans="1:37">
      <c r="A681" s="4"/>
      <c r="B681" s="4"/>
      <c r="C681" s="4"/>
      <c r="D681" s="4"/>
      <c r="E681" s="4"/>
      <c r="F681" s="4"/>
      <c r="G681" s="4"/>
      <c r="H681" s="5"/>
      <c r="I681" s="6"/>
      <c r="J681" s="6"/>
      <c r="K681" s="6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</row>
    <row r="682" spans="1:37">
      <c r="A682" s="4"/>
      <c r="B682" s="4"/>
      <c r="C682" s="4"/>
      <c r="D682" s="4"/>
      <c r="E682" s="4"/>
      <c r="F682" s="4"/>
      <c r="G682" s="4"/>
      <c r="H682" s="5"/>
      <c r="I682" s="6"/>
      <c r="J682" s="6"/>
      <c r="K682" s="6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</row>
    <row r="683" spans="1:37">
      <c r="A683" s="4"/>
      <c r="B683" s="4"/>
      <c r="C683" s="4"/>
      <c r="D683" s="4"/>
      <c r="E683" s="4"/>
      <c r="F683" s="4"/>
      <c r="G683" s="4"/>
      <c r="H683" s="5"/>
      <c r="I683" s="6"/>
      <c r="J683" s="6"/>
      <c r="K683" s="6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</row>
    <row r="684" spans="1:37">
      <c r="A684" s="4"/>
      <c r="B684" s="4"/>
      <c r="C684" s="4"/>
      <c r="D684" s="4"/>
      <c r="E684" s="4"/>
      <c r="F684" s="4"/>
      <c r="G684" s="4"/>
      <c r="H684" s="5"/>
      <c r="I684" s="6"/>
      <c r="J684" s="6"/>
      <c r="K684" s="6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</row>
    <row r="685" spans="1:37">
      <c r="A685" s="4"/>
      <c r="B685" s="4"/>
      <c r="C685" s="4"/>
      <c r="D685" s="4"/>
      <c r="E685" s="4"/>
      <c r="F685" s="4"/>
      <c r="G685" s="4"/>
      <c r="H685" s="5"/>
      <c r="I685" s="6"/>
      <c r="J685" s="6"/>
      <c r="K685" s="6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</row>
    <row r="686" spans="1:37">
      <c r="A686" s="4"/>
      <c r="B686" s="4"/>
      <c r="C686" s="4"/>
      <c r="D686" s="4"/>
      <c r="E686" s="4"/>
      <c r="F686" s="4"/>
      <c r="G686" s="4"/>
      <c r="H686" s="5"/>
      <c r="I686" s="6"/>
      <c r="J686" s="6"/>
      <c r="K686" s="6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</row>
    <row r="687" spans="1:37">
      <c r="A687" s="4"/>
      <c r="B687" s="4"/>
      <c r="C687" s="4"/>
      <c r="D687" s="4"/>
      <c r="E687" s="4"/>
      <c r="F687" s="4"/>
      <c r="G687" s="4"/>
      <c r="H687" s="5"/>
      <c r="I687" s="6"/>
      <c r="J687" s="6"/>
      <c r="K687" s="6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</row>
    <row r="688" spans="1:37">
      <c r="A688" s="4"/>
      <c r="B688" s="4"/>
      <c r="C688" s="4"/>
      <c r="D688" s="4"/>
      <c r="E688" s="4"/>
      <c r="F688" s="4"/>
      <c r="G688" s="4"/>
      <c r="H688" s="5"/>
      <c r="I688" s="6"/>
      <c r="J688" s="6"/>
      <c r="K688" s="6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</row>
    <row r="689" spans="1:37">
      <c r="A689" s="4"/>
      <c r="B689" s="4"/>
      <c r="C689" s="4"/>
      <c r="D689" s="4"/>
      <c r="E689" s="4"/>
      <c r="F689" s="4"/>
      <c r="G689" s="4"/>
      <c r="H689" s="5"/>
      <c r="I689" s="6"/>
      <c r="J689" s="6"/>
      <c r="K689" s="6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</row>
    <row r="690" spans="1:37">
      <c r="A690" s="4"/>
      <c r="B690" s="4"/>
      <c r="C690" s="4"/>
      <c r="D690" s="4"/>
      <c r="E690" s="4"/>
      <c r="F690" s="4"/>
      <c r="G690" s="4"/>
      <c r="H690" s="5"/>
      <c r="I690" s="6"/>
      <c r="J690" s="6"/>
      <c r="K690" s="6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</row>
    <row r="691" spans="1:37">
      <c r="A691" s="4"/>
      <c r="B691" s="4"/>
      <c r="C691" s="4"/>
      <c r="D691" s="4"/>
      <c r="E691" s="4"/>
      <c r="F691" s="4"/>
      <c r="G691" s="4"/>
      <c r="H691" s="5"/>
      <c r="I691" s="6"/>
      <c r="J691" s="6"/>
      <c r="K691" s="6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</row>
    <row r="692" spans="1:37">
      <c r="A692" s="4"/>
      <c r="B692" s="4"/>
      <c r="C692" s="4"/>
      <c r="D692" s="4"/>
      <c r="E692" s="4"/>
      <c r="F692" s="4"/>
      <c r="G692" s="4"/>
      <c r="H692" s="5"/>
      <c r="I692" s="6"/>
      <c r="J692" s="6"/>
      <c r="K692" s="6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</row>
    <row r="693" spans="1:37">
      <c r="A693" s="4"/>
      <c r="B693" s="4"/>
      <c r="C693" s="4"/>
      <c r="D693" s="4"/>
      <c r="E693" s="4"/>
      <c r="F693" s="4"/>
      <c r="G693" s="4"/>
      <c r="H693" s="5"/>
      <c r="I693" s="6"/>
      <c r="J693" s="6"/>
      <c r="K693" s="6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</row>
    <row r="694" spans="1:37">
      <c r="A694" s="4"/>
      <c r="B694" s="4"/>
      <c r="C694" s="4"/>
      <c r="D694" s="4"/>
      <c r="E694" s="4"/>
      <c r="F694" s="4"/>
      <c r="G694" s="4"/>
      <c r="H694" s="5"/>
      <c r="I694" s="6"/>
      <c r="J694" s="6"/>
      <c r="K694" s="6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</row>
    <row r="695" spans="1:37">
      <c r="A695" s="4"/>
      <c r="B695" s="4"/>
      <c r="C695" s="4"/>
      <c r="D695" s="4"/>
      <c r="E695" s="4"/>
      <c r="F695" s="4"/>
      <c r="G695" s="4"/>
      <c r="H695" s="5"/>
      <c r="I695" s="6"/>
      <c r="J695" s="6"/>
      <c r="K695" s="6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</row>
    <row r="696" spans="1:37">
      <c r="A696" s="4"/>
      <c r="B696" s="4"/>
      <c r="C696" s="4"/>
      <c r="D696" s="4"/>
      <c r="E696" s="4"/>
      <c r="F696" s="4"/>
      <c r="G696" s="4"/>
      <c r="H696" s="5"/>
      <c r="I696" s="6"/>
      <c r="J696" s="6"/>
      <c r="K696" s="6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</row>
    <row r="697" spans="1:37">
      <c r="A697" s="4"/>
      <c r="B697" s="4"/>
      <c r="C697" s="4"/>
      <c r="D697" s="4"/>
      <c r="E697" s="4"/>
      <c r="F697" s="4"/>
      <c r="G697" s="4"/>
      <c r="H697" s="5"/>
      <c r="I697" s="6"/>
      <c r="J697" s="6"/>
      <c r="K697" s="6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</row>
    <row r="698" spans="1:37">
      <c r="A698" s="4"/>
      <c r="B698" s="4"/>
      <c r="C698" s="4"/>
      <c r="D698" s="4"/>
      <c r="E698" s="4"/>
      <c r="F698" s="4"/>
      <c r="G698" s="4"/>
      <c r="H698" s="5"/>
      <c r="I698" s="6"/>
      <c r="J698" s="6"/>
      <c r="K698" s="6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</row>
    <row r="699" spans="1:37">
      <c r="A699" s="4"/>
      <c r="B699" s="4"/>
      <c r="C699" s="4"/>
      <c r="D699" s="4"/>
      <c r="E699" s="4"/>
      <c r="F699" s="4"/>
      <c r="G699" s="4"/>
      <c r="H699" s="5"/>
      <c r="I699" s="6"/>
      <c r="J699" s="6"/>
      <c r="K699" s="6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</row>
    <row r="700" spans="1:37">
      <c r="A700" s="4"/>
      <c r="B700" s="4"/>
      <c r="C700" s="4"/>
      <c r="D700" s="4"/>
      <c r="E700" s="4"/>
      <c r="F700" s="4"/>
      <c r="G700" s="4"/>
      <c r="H700" s="5"/>
      <c r="I700" s="6"/>
      <c r="J700" s="6"/>
      <c r="K700" s="6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</row>
    <row r="701" spans="1:37">
      <c r="A701" s="4"/>
      <c r="B701" s="4"/>
      <c r="C701" s="4"/>
      <c r="D701" s="4"/>
      <c r="E701" s="4"/>
      <c r="F701" s="4"/>
      <c r="G701" s="4"/>
      <c r="H701" s="5"/>
      <c r="I701" s="6"/>
      <c r="J701" s="6"/>
      <c r="K701" s="6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</row>
    <row r="702" spans="1:37">
      <c r="A702" s="4"/>
      <c r="B702" s="4"/>
      <c r="C702" s="4"/>
      <c r="D702" s="4"/>
      <c r="E702" s="4"/>
      <c r="F702" s="4"/>
      <c r="G702" s="4"/>
      <c r="H702" s="5"/>
      <c r="I702" s="6"/>
      <c r="J702" s="6"/>
      <c r="K702" s="6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</row>
    <row r="703" spans="1:37">
      <c r="A703" s="4"/>
      <c r="B703" s="4"/>
      <c r="C703" s="4"/>
      <c r="D703" s="4"/>
      <c r="E703" s="4"/>
      <c r="F703" s="4"/>
      <c r="G703" s="4"/>
      <c r="H703" s="5"/>
      <c r="I703" s="6"/>
      <c r="J703" s="6"/>
      <c r="K703" s="6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</row>
    <row r="704" spans="1:37">
      <c r="A704" s="4"/>
      <c r="B704" s="4"/>
      <c r="C704" s="4"/>
      <c r="D704" s="4"/>
      <c r="E704" s="4"/>
      <c r="F704" s="4"/>
      <c r="G704" s="4"/>
      <c r="H704" s="5"/>
      <c r="I704" s="6"/>
      <c r="J704" s="6"/>
      <c r="K704" s="6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</row>
    <row r="705" spans="1:37">
      <c r="A705" s="4"/>
      <c r="B705" s="4"/>
      <c r="C705" s="4"/>
      <c r="D705" s="4"/>
      <c r="E705" s="4"/>
      <c r="F705" s="4"/>
      <c r="G705" s="4"/>
      <c r="H705" s="5"/>
      <c r="I705" s="6"/>
      <c r="J705" s="6"/>
      <c r="K705" s="6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</row>
    <row r="706" spans="1:37">
      <c r="A706" s="4"/>
      <c r="B706" s="4"/>
      <c r="C706" s="4"/>
      <c r="D706" s="4"/>
      <c r="E706" s="4"/>
      <c r="F706" s="4"/>
      <c r="G706" s="4"/>
      <c r="H706" s="5"/>
      <c r="I706" s="6"/>
      <c r="J706" s="6"/>
      <c r="K706" s="6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</row>
    <row r="707" spans="1:37">
      <c r="A707" s="4"/>
      <c r="B707" s="4"/>
      <c r="C707" s="4"/>
      <c r="D707" s="4"/>
      <c r="E707" s="4"/>
      <c r="F707" s="4"/>
      <c r="G707" s="4"/>
      <c r="H707" s="5"/>
      <c r="I707" s="6"/>
      <c r="J707" s="6"/>
      <c r="K707" s="6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</row>
    <row r="708" spans="1:37">
      <c r="A708" s="4"/>
      <c r="B708" s="4"/>
      <c r="C708" s="4"/>
      <c r="D708" s="4"/>
      <c r="E708" s="4"/>
      <c r="F708" s="4"/>
      <c r="G708" s="4"/>
      <c r="H708" s="5"/>
      <c r="I708" s="6"/>
      <c r="J708" s="6"/>
      <c r="K708" s="6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</row>
    <row r="709" spans="1:37">
      <c r="A709" s="4"/>
      <c r="B709" s="4"/>
      <c r="C709" s="4"/>
      <c r="D709" s="4"/>
      <c r="E709" s="4"/>
      <c r="F709" s="4"/>
      <c r="G709" s="4"/>
      <c r="H709" s="5"/>
      <c r="I709" s="6"/>
      <c r="J709" s="6"/>
      <c r="K709" s="6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</row>
    <row r="710" spans="1:37">
      <c r="A710" s="4"/>
      <c r="B710" s="4"/>
      <c r="C710" s="4"/>
      <c r="D710" s="4"/>
      <c r="E710" s="4"/>
      <c r="F710" s="4"/>
      <c r="G710" s="4"/>
      <c r="H710" s="5"/>
      <c r="I710" s="6"/>
      <c r="J710" s="6"/>
      <c r="K710" s="6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</row>
    <row r="711" spans="1:37">
      <c r="A711" s="4"/>
      <c r="B711" s="4"/>
      <c r="C711" s="4"/>
      <c r="D711" s="4"/>
      <c r="E711" s="4"/>
      <c r="F711" s="4"/>
      <c r="G711" s="4"/>
      <c r="H711" s="5"/>
      <c r="I711" s="6"/>
      <c r="J711" s="6"/>
      <c r="K711" s="6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</row>
    <row r="712" spans="1:37">
      <c r="A712" s="4"/>
      <c r="B712" s="4"/>
      <c r="C712" s="4"/>
      <c r="D712" s="4"/>
      <c r="E712" s="4"/>
      <c r="F712" s="4"/>
      <c r="G712" s="4"/>
      <c r="H712" s="5"/>
      <c r="I712" s="6"/>
      <c r="J712" s="6"/>
      <c r="K712" s="6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</row>
    <row r="713" spans="1:37">
      <c r="A713" s="4"/>
      <c r="B713" s="4"/>
      <c r="C713" s="4"/>
      <c r="D713" s="4"/>
      <c r="E713" s="4"/>
      <c r="F713" s="4"/>
      <c r="G713" s="4"/>
      <c r="H713" s="5"/>
      <c r="I713" s="6"/>
      <c r="J713" s="6"/>
      <c r="K713" s="6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</row>
    <row r="714" spans="1:37">
      <c r="A714" s="4"/>
      <c r="B714" s="4"/>
      <c r="C714" s="4"/>
      <c r="D714" s="4"/>
      <c r="E714" s="4"/>
      <c r="F714" s="4"/>
      <c r="G714" s="4"/>
      <c r="H714" s="5"/>
      <c r="I714" s="6"/>
      <c r="J714" s="6"/>
      <c r="K714" s="6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</row>
    <row r="715" spans="1:37">
      <c r="A715" s="4"/>
      <c r="B715" s="4"/>
      <c r="C715" s="4"/>
      <c r="D715" s="4"/>
      <c r="E715" s="4"/>
      <c r="F715" s="4"/>
      <c r="G715" s="4"/>
      <c r="H715" s="5"/>
      <c r="I715" s="6"/>
      <c r="J715" s="6"/>
      <c r="K715" s="6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</row>
    <row r="716" spans="1:37">
      <c r="A716" s="4"/>
      <c r="B716" s="4"/>
      <c r="C716" s="4"/>
      <c r="D716" s="4"/>
      <c r="E716" s="4"/>
      <c r="F716" s="4"/>
      <c r="G716" s="4"/>
      <c r="H716" s="5"/>
      <c r="I716" s="6"/>
      <c r="J716" s="6"/>
      <c r="K716" s="6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</row>
    <row r="717" spans="1:37">
      <c r="A717" s="4"/>
      <c r="B717" s="4"/>
      <c r="C717" s="4"/>
      <c r="D717" s="4"/>
      <c r="E717" s="4"/>
      <c r="F717" s="4"/>
      <c r="G717" s="4"/>
      <c r="H717" s="5"/>
      <c r="I717" s="6"/>
      <c r="J717" s="6"/>
      <c r="K717" s="6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</row>
    <row r="718" spans="1:37">
      <c r="A718" s="4"/>
      <c r="B718" s="4"/>
      <c r="C718" s="4"/>
      <c r="D718" s="4"/>
      <c r="E718" s="4"/>
      <c r="F718" s="4"/>
      <c r="G718" s="4"/>
      <c r="H718" s="5"/>
      <c r="I718" s="6"/>
      <c r="J718" s="6"/>
      <c r="K718" s="6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</row>
    <row r="719" spans="1:37">
      <c r="A719" s="4"/>
      <c r="B719" s="4"/>
      <c r="C719" s="4"/>
      <c r="D719" s="4"/>
      <c r="E719" s="4"/>
      <c r="F719" s="4"/>
      <c r="G719" s="4"/>
      <c r="H719" s="5"/>
      <c r="I719" s="6"/>
      <c r="J719" s="6"/>
      <c r="K719" s="6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</row>
    <row r="720" spans="1:37">
      <c r="A720" s="4"/>
      <c r="B720" s="4"/>
      <c r="C720" s="4"/>
      <c r="D720" s="4"/>
      <c r="E720" s="4"/>
      <c r="F720" s="4"/>
      <c r="G720" s="4"/>
      <c r="H720" s="5"/>
      <c r="I720" s="6"/>
      <c r="J720" s="6"/>
      <c r="K720" s="6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</row>
    <row r="721" spans="1:37">
      <c r="A721" s="4"/>
      <c r="B721" s="4"/>
      <c r="C721" s="4"/>
      <c r="D721" s="4"/>
      <c r="E721" s="4"/>
      <c r="F721" s="4"/>
      <c r="G721" s="4"/>
      <c r="H721" s="5"/>
      <c r="I721" s="6"/>
      <c r="J721" s="6"/>
      <c r="K721" s="6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</row>
    <row r="722" spans="1:37">
      <c r="A722" s="4"/>
      <c r="B722" s="4"/>
      <c r="C722" s="4"/>
      <c r="D722" s="4"/>
      <c r="E722" s="4"/>
      <c r="F722" s="4"/>
      <c r="G722" s="4"/>
      <c r="H722" s="5"/>
      <c r="I722" s="6"/>
      <c r="J722" s="6"/>
      <c r="K722" s="6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</row>
    <row r="723" spans="1:37">
      <c r="A723" s="4"/>
      <c r="B723" s="4"/>
      <c r="C723" s="4"/>
      <c r="D723" s="4"/>
      <c r="E723" s="4"/>
      <c r="F723" s="4"/>
      <c r="G723" s="4"/>
      <c r="H723" s="5"/>
      <c r="I723" s="6"/>
      <c r="J723" s="6"/>
      <c r="K723" s="6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</row>
    <row r="724" spans="1:37">
      <c r="A724" s="4"/>
      <c r="B724" s="4"/>
      <c r="C724" s="4"/>
      <c r="D724" s="4"/>
      <c r="E724" s="4"/>
      <c r="F724" s="4"/>
      <c r="G724" s="4"/>
      <c r="H724" s="5"/>
      <c r="I724" s="6"/>
      <c r="J724" s="6"/>
      <c r="K724" s="6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</row>
    <row r="725" spans="1:37">
      <c r="A725" s="4"/>
      <c r="B725" s="4"/>
      <c r="C725" s="4"/>
      <c r="D725" s="4"/>
      <c r="E725" s="4"/>
      <c r="F725" s="4"/>
      <c r="G725" s="4"/>
      <c r="H725" s="5"/>
      <c r="I725" s="6"/>
      <c r="J725" s="6"/>
      <c r="K725" s="6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</row>
    <row r="726" spans="1:37">
      <c r="A726" s="4"/>
      <c r="B726" s="4"/>
      <c r="C726" s="4"/>
      <c r="D726" s="4"/>
      <c r="E726" s="4"/>
      <c r="F726" s="4"/>
      <c r="G726" s="4"/>
      <c r="H726" s="5"/>
      <c r="I726" s="6"/>
      <c r="J726" s="6"/>
      <c r="K726" s="6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</row>
    <row r="727" spans="1:37">
      <c r="A727" s="4"/>
      <c r="B727" s="4"/>
      <c r="C727" s="4"/>
      <c r="D727" s="4"/>
      <c r="E727" s="4"/>
      <c r="F727" s="4"/>
      <c r="G727" s="4"/>
      <c r="H727" s="5"/>
      <c r="I727" s="6"/>
      <c r="J727" s="6"/>
      <c r="K727" s="6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</row>
    <row r="728" spans="1:37">
      <c r="A728" s="4"/>
      <c r="B728" s="4"/>
      <c r="C728" s="4"/>
      <c r="D728" s="4"/>
      <c r="E728" s="4"/>
      <c r="F728" s="4"/>
      <c r="G728" s="4"/>
      <c r="H728" s="5"/>
      <c r="I728" s="6"/>
      <c r="J728" s="6"/>
      <c r="K728" s="6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</row>
    <row r="729" spans="1:37">
      <c r="A729" s="4"/>
      <c r="B729" s="4"/>
      <c r="C729" s="4"/>
      <c r="D729" s="4"/>
      <c r="E729" s="4"/>
      <c r="F729" s="4"/>
      <c r="G729" s="4"/>
      <c r="H729" s="5"/>
      <c r="I729" s="6"/>
      <c r="J729" s="6"/>
      <c r="K729" s="6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</row>
    <row r="730" spans="1:37">
      <c r="A730" s="4"/>
      <c r="B730" s="4"/>
      <c r="C730" s="4"/>
      <c r="D730" s="4"/>
      <c r="E730" s="4"/>
      <c r="F730" s="4"/>
      <c r="G730" s="4"/>
      <c r="H730" s="5"/>
      <c r="I730" s="6"/>
      <c r="J730" s="6"/>
      <c r="K730" s="6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</row>
    <row r="731" spans="1:37">
      <c r="A731" s="4"/>
      <c r="B731" s="4"/>
      <c r="C731" s="4"/>
      <c r="D731" s="4"/>
      <c r="E731" s="4"/>
      <c r="F731" s="4"/>
      <c r="G731" s="4"/>
      <c r="H731" s="5"/>
      <c r="I731" s="6"/>
      <c r="J731" s="6"/>
      <c r="K731" s="6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</row>
    <row r="732" spans="1:37">
      <c r="A732" s="4"/>
      <c r="B732" s="4"/>
      <c r="C732" s="4"/>
      <c r="D732" s="4"/>
      <c r="E732" s="4"/>
      <c r="F732" s="4"/>
      <c r="G732" s="4"/>
      <c r="H732" s="5"/>
      <c r="I732" s="6"/>
      <c r="J732" s="6"/>
      <c r="K732" s="6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</row>
    <row r="733" spans="1:37">
      <c r="A733" s="4"/>
      <c r="B733" s="4"/>
      <c r="C733" s="4"/>
      <c r="D733" s="4"/>
      <c r="E733" s="4"/>
      <c r="F733" s="4"/>
      <c r="G733" s="4"/>
      <c r="H733" s="5"/>
      <c r="I733" s="6"/>
      <c r="J733" s="6"/>
      <c r="K733" s="6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</row>
    <row r="734" spans="1:37">
      <c r="A734" s="4"/>
      <c r="B734" s="4"/>
      <c r="C734" s="4"/>
      <c r="D734" s="4"/>
      <c r="E734" s="4"/>
      <c r="F734" s="4"/>
      <c r="G734" s="4"/>
      <c r="H734" s="5"/>
      <c r="I734" s="6"/>
      <c r="J734" s="6"/>
      <c r="K734" s="6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</row>
    <row r="735" spans="1:37">
      <c r="A735" s="4"/>
      <c r="B735" s="4"/>
      <c r="C735" s="4"/>
      <c r="D735" s="4"/>
      <c r="E735" s="4"/>
      <c r="F735" s="4"/>
      <c r="G735" s="4"/>
      <c r="H735" s="5"/>
      <c r="I735" s="6"/>
      <c r="J735" s="6"/>
      <c r="K735" s="6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</row>
    <row r="736" spans="1:37">
      <c r="A736" s="4"/>
      <c r="B736" s="4"/>
      <c r="C736" s="4"/>
      <c r="D736" s="4"/>
      <c r="E736" s="4"/>
      <c r="F736" s="4"/>
      <c r="G736" s="4"/>
      <c r="H736" s="5"/>
      <c r="I736" s="6"/>
      <c r="J736" s="6"/>
      <c r="K736" s="6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</row>
    <row r="737" spans="1:37">
      <c r="A737" s="4"/>
      <c r="B737" s="4"/>
      <c r="C737" s="4"/>
      <c r="D737" s="4"/>
      <c r="E737" s="4"/>
      <c r="F737" s="4"/>
      <c r="G737" s="4"/>
      <c r="H737" s="5"/>
      <c r="I737" s="6"/>
      <c r="J737" s="6"/>
      <c r="K737" s="6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</row>
    <row r="738" spans="1:37">
      <c r="A738" s="4"/>
      <c r="B738" s="4"/>
      <c r="C738" s="4"/>
      <c r="D738" s="4"/>
      <c r="E738" s="4"/>
      <c r="F738" s="4"/>
      <c r="G738" s="4"/>
      <c r="H738" s="5"/>
      <c r="I738" s="6"/>
      <c r="J738" s="6"/>
      <c r="K738" s="6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</row>
    <row r="739" spans="1:37">
      <c r="A739" s="4"/>
      <c r="B739" s="4"/>
      <c r="C739" s="4"/>
      <c r="D739" s="4"/>
      <c r="E739" s="4"/>
      <c r="F739" s="4"/>
      <c r="G739" s="4"/>
      <c r="H739" s="5"/>
      <c r="I739" s="6"/>
      <c r="J739" s="6"/>
      <c r="K739" s="6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</row>
    <row r="740" spans="1:37">
      <c r="A740" s="4"/>
      <c r="B740" s="4"/>
      <c r="C740" s="4"/>
      <c r="D740" s="4"/>
      <c r="E740" s="4"/>
      <c r="F740" s="4"/>
      <c r="G740" s="4"/>
      <c r="H740" s="5"/>
      <c r="I740" s="6"/>
      <c r="J740" s="6"/>
      <c r="K740" s="6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</row>
    <row r="741" spans="1:37">
      <c r="A741" s="4"/>
      <c r="B741" s="4"/>
      <c r="C741" s="4"/>
      <c r="D741" s="4"/>
      <c r="E741" s="4"/>
      <c r="F741" s="4"/>
      <c r="G741" s="4"/>
      <c r="H741" s="5"/>
      <c r="I741" s="6"/>
      <c r="J741" s="6"/>
      <c r="K741" s="6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</row>
    <row r="742" spans="1:37">
      <c r="A742" s="4"/>
      <c r="B742" s="4"/>
      <c r="C742" s="4"/>
      <c r="D742" s="4"/>
      <c r="E742" s="4"/>
      <c r="F742" s="4"/>
      <c r="G742" s="4"/>
      <c r="H742" s="5"/>
      <c r="I742" s="6"/>
      <c r="J742" s="6"/>
      <c r="K742" s="6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</row>
    <row r="743" spans="1:37">
      <c r="A743" s="4"/>
      <c r="B743" s="4"/>
      <c r="C743" s="4"/>
      <c r="D743" s="4"/>
      <c r="E743" s="4"/>
      <c r="F743" s="4"/>
      <c r="G743" s="4"/>
      <c r="H743" s="5"/>
      <c r="I743" s="6"/>
      <c r="J743" s="6"/>
      <c r="K743" s="6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</row>
    <row r="744" spans="1:37">
      <c r="A744" s="4"/>
      <c r="B744" s="4"/>
      <c r="C744" s="4"/>
      <c r="D744" s="4"/>
      <c r="E744" s="4"/>
      <c r="F744" s="4"/>
      <c r="G744" s="4"/>
      <c r="H744" s="5"/>
      <c r="I744" s="6"/>
      <c r="J744" s="6"/>
      <c r="K744" s="6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</row>
    <row r="745" spans="1:37">
      <c r="A745" s="4"/>
      <c r="B745" s="4"/>
      <c r="C745" s="4"/>
      <c r="D745" s="4"/>
      <c r="E745" s="4"/>
      <c r="F745" s="4"/>
      <c r="G745" s="4"/>
      <c r="H745" s="5"/>
      <c r="I745" s="6"/>
      <c r="J745" s="6"/>
      <c r="K745" s="6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</row>
    <row r="746" spans="1:37">
      <c r="A746" s="4"/>
      <c r="B746" s="4"/>
      <c r="C746" s="4"/>
      <c r="D746" s="4"/>
      <c r="E746" s="4"/>
      <c r="F746" s="4"/>
      <c r="G746" s="4"/>
      <c r="H746" s="5"/>
      <c r="I746" s="6"/>
      <c r="J746" s="6"/>
      <c r="K746" s="6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</row>
    <row r="747" spans="1:37">
      <c r="A747" s="4"/>
      <c r="B747" s="4"/>
      <c r="C747" s="4"/>
      <c r="D747" s="4"/>
      <c r="E747" s="4"/>
      <c r="F747" s="4"/>
      <c r="G747" s="4"/>
      <c r="H747" s="5"/>
      <c r="I747" s="6"/>
      <c r="J747" s="6"/>
      <c r="K747" s="6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</row>
    <row r="748" spans="1:37">
      <c r="A748" s="4"/>
      <c r="B748" s="4"/>
      <c r="C748" s="4"/>
      <c r="D748" s="4"/>
      <c r="E748" s="4"/>
      <c r="F748" s="4"/>
      <c r="G748" s="4"/>
      <c r="H748" s="5"/>
      <c r="I748" s="6"/>
      <c r="J748" s="6"/>
      <c r="K748" s="6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</row>
    <row r="749" spans="1:37">
      <c r="A749" s="4"/>
      <c r="B749" s="4"/>
      <c r="C749" s="4"/>
      <c r="D749" s="4"/>
      <c r="E749" s="4"/>
      <c r="F749" s="4"/>
      <c r="G749" s="4"/>
      <c r="H749" s="5"/>
      <c r="I749" s="6"/>
      <c r="J749" s="6"/>
      <c r="K749" s="6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</row>
    <row r="750" spans="1:37">
      <c r="A750" s="4"/>
      <c r="B750" s="4"/>
      <c r="C750" s="4"/>
      <c r="D750" s="4"/>
      <c r="E750" s="4"/>
      <c r="F750" s="4"/>
      <c r="G750" s="4"/>
      <c r="H750" s="5"/>
      <c r="I750" s="6"/>
      <c r="J750" s="6"/>
      <c r="K750" s="6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</row>
    <row r="751" spans="1:37">
      <c r="A751" s="4"/>
      <c r="B751" s="4"/>
      <c r="C751" s="4"/>
      <c r="D751" s="4"/>
      <c r="E751" s="4"/>
      <c r="F751" s="4"/>
      <c r="G751" s="4"/>
      <c r="H751" s="5"/>
      <c r="I751" s="6"/>
      <c r="J751" s="6"/>
      <c r="K751" s="6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</row>
    <row r="752" spans="1:37">
      <c r="A752" s="4"/>
      <c r="B752" s="4"/>
      <c r="C752" s="4"/>
      <c r="D752" s="4"/>
      <c r="E752" s="4"/>
      <c r="F752" s="4"/>
      <c r="G752" s="4"/>
      <c r="H752" s="5"/>
      <c r="I752" s="6"/>
      <c r="J752" s="6"/>
      <c r="K752" s="6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</row>
    <row r="753" spans="1:37">
      <c r="A753" s="4"/>
      <c r="B753" s="4"/>
      <c r="C753" s="4"/>
      <c r="D753" s="4"/>
      <c r="E753" s="4"/>
      <c r="F753" s="4"/>
      <c r="G753" s="4"/>
      <c r="H753" s="5"/>
      <c r="I753" s="6"/>
      <c r="J753" s="6"/>
      <c r="K753" s="6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</row>
    <row r="754" spans="1:37">
      <c r="A754" s="4"/>
      <c r="B754" s="4"/>
      <c r="C754" s="4"/>
      <c r="D754" s="4"/>
      <c r="E754" s="4"/>
      <c r="F754" s="4"/>
      <c r="G754" s="4"/>
      <c r="H754" s="5"/>
      <c r="I754" s="6"/>
      <c r="J754" s="6"/>
      <c r="K754" s="6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</row>
    <row r="755" spans="1:37">
      <c r="A755" s="4"/>
      <c r="B755" s="4"/>
      <c r="C755" s="4"/>
      <c r="D755" s="4"/>
      <c r="E755" s="4"/>
      <c r="F755" s="4"/>
      <c r="G755" s="4"/>
      <c r="H755" s="5"/>
      <c r="I755" s="6"/>
      <c r="J755" s="6"/>
      <c r="K755" s="6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</row>
    <row r="756" spans="1:37">
      <c r="A756" s="4"/>
      <c r="B756" s="4"/>
      <c r="C756" s="4"/>
      <c r="D756" s="4"/>
      <c r="E756" s="4"/>
      <c r="F756" s="4"/>
      <c r="G756" s="4"/>
      <c r="H756" s="5"/>
      <c r="I756" s="6"/>
      <c r="J756" s="6"/>
      <c r="K756" s="6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</row>
    <row r="757" spans="1:37">
      <c r="A757" s="4"/>
      <c r="B757" s="4"/>
      <c r="C757" s="4"/>
      <c r="D757" s="4"/>
      <c r="E757" s="4"/>
      <c r="F757" s="4"/>
      <c r="G757" s="4"/>
      <c r="H757" s="5"/>
      <c r="I757" s="6"/>
      <c r="J757" s="6"/>
      <c r="K757" s="6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</row>
    <row r="758" spans="1:37">
      <c r="A758" s="4"/>
      <c r="B758" s="4"/>
      <c r="C758" s="4"/>
      <c r="D758" s="4"/>
      <c r="E758" s="4"/>
      <c r="F758" s="4"/>
      <c r="G758" s="4"/>
      <c r="H758" s="5"/>
      <c r="I758" s="6"/>
      <c r="J758" s="6"/>
      <c r="K758" s="6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</row>
    <row r="759" spans="1:37">
      <c r="A759" s="4"/>
      <c r="B759" s="4"/>
      <c r="C759" s="4"/>
      <c r="D759" s="4"/>
      <c r="E759" s="4"/>
      <c r="F759" s="4"/>
      <c r="G759" s="4"/>
      <c r="H759" s="5"/>
      <c r="I759" s="6"/>
      <c r="J759" s="6"/>
      <c r="K759" s="6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</row>
    <row r="760" spans="1:37">
      <c r="A760" s="4"/>
      <c r="B760" s="4"/>
      <c r="C760" s="4"/>
      <c r="D760" s="4"/>
      <c r="E760" s="4"/>
      <c r="F760" s="4"/>
      <c r="G760" s="4"/>
      <c r="H760" s="5"/>
      <c r="I760" s="6"/>
      <c r="J760" s="6"/>
      <c r="K760" s="6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</row>
    <row r="761" spans="1:37">
      <c r="A761" s="4"/>
      <c r="B761" s="4"/>
      <c r="C761" s="4"/>
      <c r="D761" s="4"/>
      <c r="E761" s="4"/>
      <c r="F761" s="4"/>
      <c r="G761" s="4"/>
      <c r="H761" s="5"/>
      <c r="I761" s="6"/>
      <c r="J761" s="6"/>
      <c r="K761" s="6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</row>
    <row r="762" spans="1:37">
      <c r="A762" s="4"/>
      <c r="B762" s="4"/>
      <c r="C762" s="4"/>
      <c r="D762" s="4"/>
      <c r="E762" s="4"/>
      <c r="F762" s="4"/>
      <c r="G762" s="4"/>
      <c r="H762" s="5"/>
      <c r="I762" s="6"/>
      <c r="J762" s="6"/>
      <c r="K762" s="6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</row>
    <row r="763" spans="1:37">
      <c r="A763" s="4"/>
      <c r="B763" s="4"/>
      <c r="C763" s="4"/>
      <c r="D763" s="4"/>
      <c r="E763" s="4"/>
      <c r="F763" s="4"/>
      <c r="G763" s="4"/>
      <c r="H763" s="5"/>
      <c r="I763" s="6"/>
      <c r="J763" s="6"/>
      <c r="K763" s="6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</row>
    <row r="764" spans="1:37">
      <c r="A764" s="4"/>
      <c r="B764" s="4"/>
      <c r="C764" s="4"/>
      <c r="D764" s="4"/>
      <c r="E764" s="4"/>
      <c r="F764" s="4"/>
      <c r="G764" s="4"/>
      <c r="H764" s="5"/>
      <c r="I764" s="6"/>
      <c r="J764" s="6"/>
      <c r="K764" s="6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</row>
    <row r="765" spans="1:37">
      <c r="A765" s="4"/>
      <c r="B765" s="4"/>
      <c r="C765" s="4"/>
      <c r="D765" s="4"/>
      <c r="E765" s="4"/>
      <c r="F765" s="4"/>
      <c r="G765" s="4"/>
      <c r="H765" s="5"/>
      <c r="I765" s="6"/>
      <c r="J765" s="6"/>
      <c r="K765" s="6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</row>
    <row r="766" spans="1:37">
      <c r="A766" s="4"/>
      <c r="B766" s="4"/>
      <c r="C766" s="4"/>
      <c r="D766" s="4"/>
      <c r="E766" s="4"/>
      <c r="F766" s="4"/>
      <c r="G766" s="4"/>
      <c r="H766" s="5"/>
      <c r="I766" s="6"/>
      <c r="J766" s="6"/>
      <c r="K766" s="6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</row>
    <row r="767" spans="1:37">
      <c r="A767" s="4"/>
      <c r="B767" s="4"/>
      <c r="C767" s="4"/>
      <c r="D767" s="4"/>
      <c r="E767" s="4"/>
      <c r="F767" s="4"/>
      <c r="G767" s="4"/>
      <c r="H767" s="5"/>
      <c r="I767" s="6"/>
      <c r="J767" s="6"/>
      <c r="K767" s="6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</row>
    <row r="768" spans="1:37">
      <c r="A768" s="4"/>
      <c r="B768" s="4"/>
      <c r="C768" s="4"/>
      <c r="D768" s="4"/>
      <c r="E768" s="4"/>
      <c r="F768" s="4"/>
      <c r="G768" s="4"/>
      <c r="H768" s="5"/>
      <c r="I768" s="6"/>
      <c r="J768" s="6"/>
      <c r="K768" s="6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</row>
    <row r="769" spans="1:37">
      <c r="A769" s="4"/>
      <c r="B769" s="4"/>
      <c r="C769" s="4"/>
      <c r="D769" s="4"/>
      <c r="E769" s="4"/>
      <c r="F769" s="4"/>
      <c r="G769" s="4"/>
      <c r="H769" s="5"/>
      <c r="I769" s="6"/>
      <c r="J769" s="6"/>
      <c r="K769" s="6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</row>
    <row r="770" spans="1:37">
      <c r="A770" s="4"/>
      <c r="B770" s="4"/>
      <c r="C770" s="4"/>
      <c r="D770" s="4"/>
      <c r="E770" s="4"/>
      <c r="F770" s="4"/>
      <c r="G770" s="4"/>
      <c r="H770" s="5"/>
      <c r="I770" s="6"/>
      <c r="J770" s="6"/>
      <c r="K770" s="6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</row>
    <row r="771" spans="1:37">
      <c r="A771" s="4"/>
      <c r="B771" s="4"/>
      <c r="C771" s="4"/>
      <c r="D771" s="4"/>
      <c r="E771" s="4"/>
      <c r="F771" s="4"/>
      <c r="G771" s="4"/>
      <c r="H771" s="5"/>
      <c r="I771" s="6"/>
      <c r="J771" s="6"/>
      <c r="K771" s="6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</row>
    <row r="772" spans="1:37">
      <c r="A772" s="4"/>
      <c r="B772" s="4"/>
      <c r="C772" s="4"/>
      <c r="D772" s="4"/>
      <c r="E772" s="4"/>
      <c r="F772" s="4"/>
      <c r="G772" s="4"/>
      <c r="H772" s="5"/>
      <c r="I772" s="6"/>
      <c r="J772" s="6"/>
      <c r="K772" s="6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</row>
    <row r="773" spans="1:37">
      <c r="A773" s="4"/>
      <c r="B773" s="4"/>
      <c r="C773" s="4"/>
      <c r="D773" s="4"/>
      <c r="E773" s="4"/>
      <c r="F773" s="4"/>
      <c r="G773" s="4"/>
      <c r="H773" s="5"/>
      <c r="I773" s="6"/>
      <c r="J773" s="6"/>
      <c r="K773" s="6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</row>
    <row r="774" spans="1:37">
      <c r="A774" s="4"/>
      <c r="B774" s="4"/>
      <c r="C774" s="4"/>
      <c r="D774" s="4"/>
      <c r="E774" s="4"/>
      <c r="F774" s="4"/>
      <c r="G774" s="4"/>
      <c r="H774" s="5"/>
      <c r="I774" s="6"/>
      <c r="J774" s="6"/>
      <c r="K774" s="6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</row>
    <row r="775" spans="1:37">
      <c r="A775" s="4"/>
      <c r="B775" s="4"/>
      <c r="C775" s="4"/>
      <c r="D775" s="4"/>
      <c r="E775" s="4"/>
      <c r="F775" s="4"/>
      <c r="G775" s="4"/>
      <c r="H775" s="5"/>
      <c r="I775" s="6"/>
      <c r="J775" s="6"/>
      <c r="K775" s="6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</row>
    <row r="776" spans="1:37">
      <c r="A776" s="4"/>
      <c r="B776" s="4"/>
      <c r="C776" s="4"/>
      <c r="D776" s="4"/>
      <c r="E776" s="4"/>
      <c r="F776" s="4"/>
      <c r="G776" s="4"/>
      <c r="H776" s="5"/>
      <c r="I776" s="6"/>
      <c r="J776" s="6"/>
      <c r="K776" s="6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</row>
    <row r="777" spans="1:37">
      <c r="A777" s="4"/>
      <c r="B777" s="4"/>
      <c r="C777" s="4"/>
      <c r="D777" s="4"/>
      <c r="E777" s="4"/>
      <c r="F777" s="4"/>
      <c r="G777" s="4"/>
      <c r="H777" s="5"/>
      <c r="I777" s="6"/>
      <c r="J777" s="6"/>
      <c r="K777" s="6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</row>
    <row r="778" spans="1:37">
      <c r="A778" s="4"/>
      <c r="B778" s="4"/>
      <c r="C778" s="4"/>
      <c r="D778" s="4"/>
      <c r="E778" s="4"/>
      <c r="F778" s="4"/>
      <c r="G778" s="4"/>
      <c r="H778" s="5"/>
      <c r="I778" s="6"/>
      <c r="J778" s="6"/>
      <c r="K778" s="6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</row>
    <row r="779" spans="1:37">
      <c r="A779" s="4"/>
      <c r="B779" s="4"/>
      <c r="C779" s="4"/>
      <c r="D779" s="4"/>
      <c r="E779" s="4"/>
      <c r="F779" s="4"/>
      <c r="G779" s="4"/>
      <c r="H779" s="5"/>
      <c r="I779" s="6"/>
      <c r="J779" s="6"/>
      <c r="K779" s="6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</row>
    <row r="780" spans="1:37">
      <c r="A780" s="4"/>
      <c r="B780" s="4"/>
      <c r="C780" s="4"/>
      <c r="D780" s="4"/>
      <c r="E780" s="4"/>
      <c r="F780" s="4"/>
      <c r="G780" s="4"/>
      <c r="H780" s="5"/>
      <c r="I780" s="6"/>
      <c r="J780" s="6"/>
      <c r="K780" s="6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</row>
    <row r="781" spans="1:37">
      <c r="A781" s="4"/>
      <c r="B781" s="4"/>
      <c r="C781" s="4"/>
      <c r="D781" s="4"/>
      <c r="E781" s="4"/>
      <c r="F781" s="4"/>
      <c r="G781" s="4"/>
      <c r="H781" s="5"/>
      <c r="I781" s="6"/>
      <c r="J781" s="6"/>
      <c r="K781" s="6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</row>
    <row r="782" spans="1:37">
      <c r="A782" s="4"/>
      <c r="B782" s="4"/>
      <c r="C782" s="4"/>
      <c r="D782" s="4"/>
      <c r="E782" s="4"/>
      <c r="F782" s="4"/>
      <c r="G782" s="4"/>
      <c r="H782" s="5"/>
      <c r="I782" s="6"/>
      <c r="J782" s="6"/>
      <c r="K782" s="6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</row>
    <row r="783" spans="1:37">
      <c r="A783" s="4"/>
      <c r="B783" s="4"/>
      <c r="C783" s="4"/>
      <c r="D783" s="4"/>
      <c r="E783" s="4"/>
      <c r="F783" s="4"/>
      <c r="G783" s="4"/>
      <c r="H783" s="5"/>
      <c r="I783" s="6"/>
      <c r="J783" s="6"/>
      <c r="K783" s="6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</row>
    <row r="784" spans="1:37">
      <c r="A784" s="4"/>
      <c r="B784" s="4"/>
      <c r="C784" s="4"/>
      <c r="D784" s="4"/>
      <c r="E784" s="4"/>
      <c r="F784" s="4"/>
      <c r="G784" s="4"/>
      <c r="H784" s="5"/>
      <c r="I784" s="6"/>
      <c r="J784" s="6"/>
      <c r="K784" s="6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</row>
    <row r="785" spans="1:37">
      <c r="A785" s="4"/>
      <c r="B785" s="4"/>
      <c r="C785" s="4"/>
      <c r="D785" s="4"/>
      <c r="E785" s="4"/>
      <c r="F785" s="4"/>
      <c r="G785" s="4"/>
      <c r="H785" s="5"/>
      <c r="I785" s="6"/>
      <c r="J785" s="6"/>
      <c r="K785" s="6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</row>
    <row r="786" spans="1:37">
      <c r="A786" s="4"/>
      <c r="B786" s="4"/>
      <c r="C786" s="4"/>
      <c r="D786" s="4"/>
      <c r="E786" s="4"/>
      <c r="F786" s="4"/>
      <c r="G786" s="4"/>
      <c r="H786" s="5"/>
      <c r="I786" s="6"/>
      <c r="J786" s="6"/>
      <c r="K786" s="6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</row>
    <row r="787" spans="1:37">
      <c r="A787" s="4"/>
      <c r="B787" s="4"/>
      <c r="C787" s="4"/>
      <c r="D787" s="4"/>
      <c r="E787" s="4"/>
      <c r="F787" s="4"/>
      <c r="G787" s="4"/>
      <c r="H787" s="5"/>
      <c r="I787" s="6"/>
      <c r="J787" s="6"/>
      <c r="K787" s="6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</row>
    <row r="788" spans="1:37">
      <c r="A788" s="4"/>
      <c r="B788" s="4"/>
      <c r="C788" s="4"/>
      <c r="D788" s="4"/>
      <c r="E788" s="4"/>
      <c r="F788" s="4"/>
      <c r="G788" s="4"/>
      <c r="H788" s="5"/>
      <c r="I788" s="6"/>
      <c r="J788" s="6"/>
      <c r="K788" s="6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</row>
    <row r="789" spans="1:37">
      <c r="A789" s="4"/>
      <c r="B789" s="4"/>
      <c r="C789" s="4"/>
      <c r="D789" s="4"/>
      <c r="E789" s="4"/>
      <c r="F789" s="4"/>
      <c r="G789" s="4"/>
      <c r="H789" s="5"/>
      <c r="I789" s="6"/>
      <c r="J789" s="6"/>
      <c r="K789" s="6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</row>
    <row r="790" spans="1:37">
      <c r="A790" s="4"/>
      <c r="B790" s="4"/>
      <c r="C790" s="4"/>
      <c r="D790" s="4"/>
      <c r="E790" s="4"/>
      <c r="F790" s="4"/>
      <c r="G790" s="4"/>
      <c r="H790" s="5"/>
      <c r="I790" s="6"/>
      <c r="J790" s="6"/>
      <c r="K790" s="6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</row>
    <row r="791" spans="1:37">
      <c r="A791" s="4"/>
      <c r="B791" s="4"/>
      <c r="C791" s="4"/>
      <c r="D791" s="4"/>
      <c r="E791" s="4"/>
      <c r="F791" s="4"/>
      <c r="G791" s="4"/>
      <c r="H791" s="5"/>
      <c r="I791" s="6"/>
      <c r="J791" s="6"/>
      <c r="K791" s="6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</row>
    <row r="792" spans="1:37">
      <c r="A792" s="4"/>
      <c r="B792" s="4"/>
      <c r="C792" s="4"/>
      <c r="D792" s="4"/>
      <c r="E792" s="4"/>
      <c r="F792" s="4"/>
      <c r="G792" s="4"/>
      <c r="H792" s="5"/>
      <c r="I792" s="6"/>
      <c r="J792" s="6"/>
      <c r="K792" s="6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</row>
    <row r="793" spans="1:37">
      <c r="A793" s="4"/>
      <c r="B793" s="4"/>
      <c r="C793" s="4"/>
      <c r="D793" s="4"/>
      <c r="E793" s="4"/>
      <c r="F793" s="4"/>
      <c r="G793" s="4"/>
      <c r="H793" s="5"/>
      <c r="I793" s="6"/>
      <c r="J793" s="6"/>
      <c r="K793" s="6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</row>
    <row r="794" spans="1:37">
      <c r="A794" s="4"/>
      <c r="B794" s="4"/>
      <c r="C794" s="4"/>
      <c r="D794" s="4"/>
      <c r="E794" s="4"/>
      <c r="F794" s="4"/>
      <c r="G794" s="4"/>
      <c r="H794" s="5"/>
      <c r="I794" s="6"/>
      <c r="J794" s="6"/>
      <c r="K794" s="6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</row>
    <row r="795" spans="1:37">
      <c r="A795" s="4"/>
      <c r="B795" s="4"/>
      <c r="C795" s="4"/>
      <c r="D795" s="4"/>
      <c r="E795" s="4"/>
      <c r="F795" s="4"/>
      <c r="G795" s="4"/>
      <c r="H795" s="5"/>
      <c r="I795" s="6"/>
      <c r="J795" s="6"/>
      <c r="K795" s="6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</row>
    <row r="796" spans="1:37">
      <c r="A796" s="4"/>
      <c r="B796" s="4"/>
      <c r="C796" s="4"/>
      <c r="D796" s="4"/>
      <c r="E796" s="4"/>
      <c r="F796" s="4"/>
      <c r="G796" s="4"/>
      <c r="H796" s="5"/>
      <c r="I796" s="6"/>
      <c r="J796" s="6"/>
      <c r="K796" s="6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</row>
    <row r="797" spans="1:37">
      <c r="A797" s="4"/>
      <c r="B797" s="4"/>
      <c r="C797" s="4"/>
      <c r="D797" s="4"/>
      <c r="E797" s="4"/>
      <c r="F797" s="4"/>
      <c r="G797" s="4"/>
      <c r="H797" s="5"/>
      <c r="I797" s="6"/>
      <c r="J797" s="6"/>
      <c r="K797" s="6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</row>
    <row r="798" spans="1:37">
      <c r="A798" s="4"/>
      <c r="B798" s="4"/>
      <c r="C798" s="4"/>
      <c r="D798" s="4"/>
      <c r="E798" s="4"/>
      <c r="F798" s="4"/>
      <c r="G798" s="4"/>
      <c r="H798" s="5"/>
      <c r="I798" s="6"/>
      <c r="J798" s="6"/>
      <c r="K798" s="6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</row>
    <row r="799" spans="1:37">
      <c r="A799" s="4"/>
      <c r="B799" s="4"/>
      <c r="C799" s="4"/>
      <c r="D799" s="4"/>
      <c r="E799" s="4"/>
      <c r="F799" s="4"/>
      <c r="G799" s="4"/>
      <c r="H799" s="5"/>
      <c r="I799" s="6"/>
      <c r="J799" s="6"/>
      <c r="K799" s="6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</row>
    <row r="800" spans="1:37">
      <c r="A800" s="4"/>
      <c r="B800" s="4"/>
      <c r="C800" s="4"/>
      <c r="D800" s="4"/>
      <c r="E800" s="4"/>
      <c r="F800" s="4"/>
      <c r="G800" s="4"/>
      <c r="H800" s="5"/>
      <c r="I800" s="6"/>
      <c r="J800" s="6"/>
      <c r="K800" s="6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</row>
    <row r="801" spans="1:37">
      <c r="A801" s="4"/>
      <c r="B801" s="4"/>
      <c r="C801" s="4"/>
      <c r="D801" s="4"/>
      <c r="E801" s="4"/>
      <c r="F801" s="4"/>
      <c r="G801" s="4"/>
      <c r="H801" s="5"/>
      <c r="I801" s="6"/>
      <c r="J801" s="6"/>
      <c r="K801" s="6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</row>
    <row r="802" spans="1:37">
      <c r="A802" s="4"/>
      <c r="B802" s="4"/>
      <c r="C802" s="4"/>
      <c r="D802" s="4"/>
      <c r="E802" s="4"/>
      <c r="F802" s="4"/>
      <c r="G802" s="4"/>
      <c r="H802" s="5"/>
      <c r="I802" s="6"/>
      <c r="J802" s="6"/>
      <c r="K802" s="6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</row>
    <row r="803" spans="1:37">
      <c r="A803" s="4"/>
      <c r="B803" s="4"/>
      <c r="C803" s="4"/>
      <c r="D803" s="4"/>
      <c r="E803" s="4"/>
      <c r="F803" s="4"/>
      <c r="G803" s="4"/>
      <c r="H803" s="5"/>
      <c r="I803" s="6"/>
      <c r="J803" s="6"/>
      <c r="K803" s="6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</row>
    <row r="804" spans="1:37">
      <c r="A804" s="4"/>
      <c r="B804" s="4"/>
      <c r="C804" s="4"/>
      <c r="D804" s="4"/>
      <c r="E804" s="4"/>
      <c r="F804" s="4"/>
      <c r="G804" s="4"/>
      <c r="H804" s="5"/>
      <c r="I804" s="6"/>
      <c r="J804" s="6"/>
      <c r="K804" s="6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</row>
    <row r="805" spans="1:37">
      <c r="A805" s="4"/>
      <c r="B805" s="4"/>
      <c r="C805" s="4"/>
      <c r="D805" s="4"/>
      <c r="E805" s="4"/>
      <c r="F805" s="4"/>
      <c r="G805" s="4"/>
      <c r="H805" s="5"/>
      <c r="I805" s="6"/>
      <c r="J805" s="6"/>
      <c r="K805" s="6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</row>
    <row r="806" spans="1:37">
      <c r="A806" s="4"/>
      <c r="B806" s="4"/>
      <c r="C806" s="4"/>
      <c r="D806" s="4"/>
      <c r="E806" s="4"/>
      <c r="F806" s="4"/>
      <c r="G806" s="4"/>
      <c r="H806" s="5"/>
      <c r="I806" s="6"/>
      <c r="J806" s="6"/>
      <c r="K806" s="6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</row>
    <row r="807" spans="1:37">
      <c r="A807" s="4"/>
      <c r="B807" s="4"/>
      <c r="C807" s="4"/>
      <c r="D807" s="4"/>
      <c r="E807" s="4"/>
      <c r="F807" s="4"/>
      <c r="G807" s="4"/>
      <c r="H807" s="5"/>
      <c r="I807" s="6"/>
      <c r="J807" s="6"/>
      <c r="K807" s="6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</row>
    <row r="808" spans="1:37">
      <c r="A808" s="4"/>
      <c r="B808" s="4"/>
      <c r="C808" s="4"/>
      <c r="D808" s="4"/>
      <c r="E808" s="4"/>
      <c r="F808" s="4"/>
      <c r="G808" s="4"/>
      <c r="H808" s="5"/>
      <c r="I808" s="6"/>
      <c r="J808" s="6"/>
      <c r="K808" s="6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</row>
    <row r="809" spans="1:37">
      <c r="A809" s="4"/>
      <c r="B809" s="4"/>
      <c r="C809" s="4"/>
      <c r="D809" s="4"/>
      <c r="E809" s="4"/>
      <c r="F809" s="4"/>
      <c r="G809" s="4"/>
      <c r="H809" s="5"/>
      <c r="I809" s="6"/>
      <c r="J809" s="6"/>
      <c r="K809" s="6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</row>
    <row r="810" spans="1:37">
      <c r="A810" s="4"/>
      <c r="B810" s="4"/>
      <c r="C810" s="4"/>
      <c r="D810" s="4"/>
      <c r="E810" s="4"/>
      <c r="F810" s="4"/>
      <c r="G810" s="4"/>
      <c r="H810" s="5"/>
      <c r="I810" s="6"/>
      <c r="J810" s="6"/>
      <c r="K810" s="6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</row>
    <row r="811" spans="1:37">
      <c r="A811" s="4"/>
      <c r="B811" s="4"/>
      <c r="C811" s="4"/>
      <c r="D811" s="4"/>
      <c r="E811" s="4"/>
      <c r="F811" s="4"/>
      <c r="G811" s="4"/>
      <c r="H811" s="5"/>
      <c r="I811" s="6"/>
      <c r="J811" s="6"/>
      <c r="K811" s="6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</row>
    <row r="812" spans="1:37">
      <c r="A812" s="4"/>
      <c r="B812" s="4"/>
      <c r="C812" s="4"/>
      <c r="D812" s="4"/>
      <c r="E812" s="4"/>
      <c r="F812" s="4"/>
      <c r="G812" s="4"/>
      <c r="H812" s="5"/>
      <c r="I812" s="6"/>
      <c r="J812" s="6"/>
      <c r="K812" s="6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</row>
    <row r="813" spans="1:37">
      <c r="A813" s="4"/>
      <c r="B813" s="4"/>
      <c r="C813" s="4"/>
      <c r="D813" s="4"/>
      <c r="E813" s="4"/>
      <c r="F813" s="4"/>
      <c r="G813" s="4"/>
      <c r="H813" s="5"/>
      <c r="I813" s="6"/>
      <c r="J813" s="6"/>
      <c r="K813" s="6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</row>
    <row r="814" spans="1:37">
      <c r="A814" s="4"/>
      <c r="B814" s="4"/>
      <c r="C814" s="4"/>
      <c r="D814" s="4"/>
      <c r="E814" s="4"/>
      <c r="F814" s="4"/>
      <c r="G814" s="4"/>
      <c r="H814" s="5"/>
      <c r="I814" s="6"/>
      <c r="J814" s="6"/>
      <c r="K814" s="6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</row>
    <row r="815" spans="1:37">
      <c r="A815" s="4"/>
      <c r="B815" s="4"/>
      <c r="C815" s="4"/>
      <c r="D815" s="4"/>
      <c r="E815" s="4"/>
      <c r="F815" s="4"/>
      <c r="G815" s="4"/>
      <c r="H815" s="5"/>
      <c r="I815" s="6"/>
      <c r="J815" s="6"/>
      <c r="K815" s="6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</row>
    <row r="816" spans="1:37">
      <c r="A816" s="4"/>
      <c r="B816" s="4"/>
      <c r="C816" s="4"/>
      <c r="D816" s="4"/>
      <c r="E816" s="4"/>
      <c r="F816" s="4"/>
      <c r="G816" s="4"/>
      <c r="H816" s="5"/>
      <c r="I816" s="6"/>
      <c r="J816" s="6"/>
      <c r="K816" s="6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</row>
    <row r="817" spans="1:37">
      <c r="A817" s="4"/>
      <c r="B817" s="4"/>
      <c r="C817" s="4"/>
      <c r="D817" s="4"/>
      <c r="E817" s="4"/>
      <c r="F817" s="4"/>
      <c r="G817" s="4"/>
      <c r="H817" s="5"/>
      <c r="I817" s="6"/>
      <c r="J817" s="6"/>
      <c r="K817" s="6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</row>
    <row r="818" spans="1:37">
      <c r="A818" s="4"/>
      <c r="B818" s="4"/>
      <c r="C818" s="4"/>
      <c r="D818" s="4"/>
      <c r="E818" s="4"/>
      <c r="F818" s="4"/>
      <c r="G818" s="4"/>
      <c r="H818" s="5"/>
      <c r="I818" s="6"/>
      <c r="J818" s="6"/>
      <c r="K818" s="6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</row>
    <row r="819" spans="1:37">
      <c r="A819" s="4"/>
      <c r="B819" s="4"/>
      <c r="C819" s="4"/>
      <c r="D819" s="4"/>
      <c r="E819" s="4"/>
      <c r="F819" s="4"/>
      <c r="G819" s="4"/>
      <c r="H819" s="5"/>
      <c r="I819" s="6"/>
      <c r="J819" s="6"/>
      <c r="K819" s="6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</row>
    <row r="820" spans="1:37">
      <c r="A820" s="4"/>
      <c r="B820" s="4"/>
      <c r="C820" s="4"/>
      <c r="D820" s="4"/>
      <c r="E820" s="4"/>
      <c r="F820" s="4"/>
      <c r="G820" s="4"/>
      <c r="H820" s="5"/>
      <c r="I820" s="6"/>
      <c r="J820" s="6"/>
      <c r="K820" s="6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</row>
    <row r="821" spans="1:37">
      <c r="A821" s="4"/>
      <c r="B821" s="4"/>
      <c r="C821" s="4"/>
      <c r="D821" s="4"/>
      <c r="E821" s="4"/>
      <c r="F821" s="4"/>
      <c r="G821" s="4"/>
      <c r="H821" s="5"/>
      <c r="I821" s="6"/>
      <c r="J821" s="6"/>
      <c r="K821" s="6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</row>
    <row r="822" spans="1:37">
      <c r="A822" s="4"/>
      <c r="B822" s="4"/>
      <c r="C822" s="4"/>
      <c r="D822" s="4"/>
      <c r="E822" s="4"/>
      <c r="F822" s="4"/>
      <c r="G822" s="4"/>
      <c r="H822" s="5"/>
      <c r="I822" s="6"/>
      <c r="J822" s="6"/>
      <c r="K822" s="6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</row>
    <row r="823" spans="1:37">
      <c r="A823" s="4"/>
      <c r="B823" s="4"/>
      <c r="C823" s="4"/>
      <c r="D823" s="4"/>
      <c r="E823" s="4"/>
      <c r="F823" s="4"/>
      <c r="G823" s="4"/>
      <c r="H823" s="5"/>
      <c r="I823" s="6"/>
      <c r="J823" s="6"/>
      <c r="K823" s="6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</row>
    <row r="824" spans="1:37">
      <c r="A824" s="4"/>
      <c r="B824" s="4"/>
      <c r="C824" s="4"/>
      <c r="D824" s="4"/>
      <c r="E824" s="4"/>
      <c r="F824" s="4"/>
      <c r="G824" s="4"/>
      <c r="H824" s="5"/>
      <c r="I824" s="6"/>
      <c r="J824" s="6"/>
      <c r="K824" s="6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</row>
    <row r="825" spans="1:37">
      <c r="A825" s="4"/>
      <c r="B825" s="4"/>
      <c r="C825" s="4"/>
      <c r="D825" s="4"/>
      <c r="E825" s="4"/>
      <c r="F825" s="4"/>
      <c r="G825" s="4"/>
      <c r="H825" s="5"/>
      <c r="I825" s="6"/>
      <c r="J825" s="6"/>
      <c r="K825" s="6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</row>
    <row r="826" spans="1:37">
      <c r="A826" s="4"/>
      <c r="B826" s="4"/>
      <c r="C826" s="4"/>
      <c r="D826" s="4"/>
      <c r="E826" s="4"/>
      <c r="F826" s="4"/>
      <c r="G826" s="4"/>
      <c r="H826" s="5"/>
      <c r="I826" s="6"/>
      <c r="J826" s="6"/>
      <c r="K826" s="6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</row>
    <row r="827" spans="1:37">
      <c r="A827" s="4"/>
      <c r="B827" s="4"/>
      <c r="C827" s="4"/>
      <c r="D827" s="4"/>
      <c r="E827" s="4"/>
      <c r="F827" s="4"/>
      <c r="G827" s="4"/>
      <c r="H827" s="5"/>
      <c r="I827" s="6"/>
      <c r="J827" s="6"/>
      <c r="K827" s="6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</row>
    <row r="828" spans="1:37">
      <c r="A828" s="4"/>
      <c r="B828" s="4"/>
      <c r="C828" s="4"/>
      <c r="D828" s="4"/>
      <c r="E828" s="4"/>
      <c r="F828" s="4"/>
      <c r="G828" s="4"/>
      <c r="H828" s="5"/>
      <c r="I828" s="6"/>
      <c r="J828" s="6"/>
      <c r="K828" s="6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</row>
    <row r="829" spans="1:37">
      <c r="A829" s="4"/>
      <c r="B829" s="4"/>
      <c r="C829" s="4"/>
      <c r="D829" s="4"/>
      <c r="E829" s="4"/>
      <c r="F829" s="4"/>
      <c r="G829" s="4"/>
      <c r="H829" s="5"/>
      <c r="I829" s="6"/>
      <c r="J829" s="6"/>
      <c r="K829" s="6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</row>
    <row r="830" spans="1:37">
      <c r="A830" s="4"/>
      <c r="B830" s="4"/>
      <c r="C830" s="4"/>
      <c r="D830" s="4"/>
      <c r="E830" s="4"/>
      <c r="F830" s="4"/>
      <c r="G830" s="4"/>
      <c r="H830" s="5"/>
      <c r="I830" s="6"/>
      <c r="J830" s="6"/>
      <c r="K830" s="6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</row>
    <row r="831" spans="1:37">
      <c r="A831" s="4"/>
      <c r="B831" s="4"/>
      <c r="C831" s="4"/>
      <c r="D831" s="4"/>
      <c r="E831" s="4"/>
      <c r="F831" s="4"/>
      <c r="G831" s="4"/>
      <c r="H831" s="5"/>
      <c r="I831" s="6"/>
      <c r="J831" s="6"/>
      <c r="K831" s="6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</row>
    <row r="832" spans="1:37">
      <c r="A832" s="4"/>
      <c r="B832" s="4"/>
      <c r="C832" s="4"/>
      <c r="D832" s="4"/>
      <c r="E832" s="4"/>
      <c r="F832" s="4"/>
      <c r="G832" s="4"/>
      <c r="H832" s="5"/>
      <c r="I832" s="6"/>
      <c r="J832" s="6"/>
      <c r="K832" s="6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</row>
    <row r="833" spans="1:37">
      <c r="A833" s="4"/>
      <c r="B833" s="4"/>
      <c r="C833" s="4"/>
      <c r="D833" s="4"/>
      <c r="E833" s="4"/>
      <c r="F833" s="4"/>
      <c r="G833" s="4"/>
      <c r="H833" s="5"/>
      <c r="I833" s="6"/>
      <c r="J833" s="6"/>
      <c r="K833" s="6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</row>
    <row r="834" spans="1:37">
      <c r="A834" s="4"/>
      <c r="B834" s="4"/>
      <c r="C834" s="4"/>
      <c r="D834" s="4"/>
      <c r="E834" s="4"/>
      <c r="F834" s="4"/>
      <c r="G834" s="4"/>
      <c r="H834" s="5"/>
      <c r="I834" s="6"/>
      <c r="J834" s="6"/>
      <c r="K834" s="6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</row>
    <row r="835" spans="1:37">
      <c r="A835" s="4"/>
      <c r="B835" s="4"/>
      <c r="C835" s="4"/>
      <c r="D835" s="4"/>
      <c r="E835" s="4"/>
      <c r="F835" s="4"/>
      <c r="G835" s="4"/>
      <c r="H835" s="5"/>
      <c r="I835" s="6"/>
      <c r="J835" s="6"/>
      <c r="K835" s="6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</row>
    <row r="836" spans="1:37">
      <c r="A836" s="4"/>
      <c r="B836" s="4"/>
      <c r="C836" s="4"/>
      <c r="D836" s="4"/>
      <c r="E836" s="4"/>
      <c r="F836" s="4"/>
      <c r="G836" s="4"/>
      <c r="H836" s="5"/>
      <c r="I836" s="6"/>
      <c r="J836" s="6"/>
      <c r="K836" s="6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</row>
    <row r="837" spans="1:37">
      <c r="A837" s="4"/>
      <c r="B837" s="4"/>
      <c r="C837" s="4"/>
      <c r="D837" s="4"/>
      <c r="E837" s="4"/>
      <c r="F837" s="4"/>
      <c r="G837" s="4"/>
      <c r="H837" s="5"/>
      <c r="I837" s="6"/>
      <c r="J837" s="6"/>
      <c r="K837" s="6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</row>
    <row r="838" spans="1:37">
      <c r="A838" s="4"/>
      <c r="B838" s="4"/>
      <c r="C838" s="4"/>
      <c r="D838" s="4"/>
      <c r="E838" s="4"/>
      <c r="F838" s="4"/>
      <c r="G838" s="4"/>
      <c r="H838" s="5"/>
      <c r="I838" s="6"/>
      <c r="J838" s="6"/>
      <c r="K838" s="6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</row>
    <row r="839" spans="1:37">
      <c r="A839" s="4"/>
      <c r="B839" s="4"/>
      <c r="C839" s="4"/>
      <c r="D839" s="4"/>
      <c r="E839" s="4"/>
      <c r="F839" s="4"/>
      <c r="G839" s="4"/>
      <c r="H839" s="5"/>
      <c r="I839" s="6"/>
      <c r="J839" s="6"/>
      <c r="K839" s="6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</row>
    <row r="840" spans="1:37">
      <c r="A840" s="4"/>
      <c r="B840" s="4"/>
      <c r="C840" s="4"/>
      <c r="D840" s="4"/>
      <c r="E840" s="4"/>
      <c r="F840" s="4"/>
      <c r="G840" s="4"/>
      <c r="H840" s="5"/>
      <c r="I840" s="6"/>
      <c r="J840" s="6"/>
      <c r="K840" s="6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</row>
    <row r="841" spans="1:37">
      <c r="A841" s="4"/>
      <c r="B841" s="4"/>
      <c r="C841" s="4"/>
      <c r="D841" s="4"/>
      <c r="E841" s="4"/>
      <c r="F841" s="4"/>
      <c r="G841" s="4"/>
      <c r="H841" s="5"/>
      <c r="I841" s="6"/>
      <c r="J841" s="6"/>
      <c r="K841" s="6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</row>
    <row r="842" spans="1:37">
      <c r="A842" s="4"/>
      <c r="B842" s="4"/>
      <c r="C842" s="4"/>
      <c r="D842" s="4"/>
      <c r="E842" s="4"/>
      <c r="F842" s="4"/>
      <c r="G842" s="4"/>
      <c r="H842" s="5"/>
      <c r="I842" s="6"/>
      <c r="J842" s="6"/>
      <c r="K842" s="6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</row>
    <row r="843" spans="1:37">
      <c r="A843" s="4"/>
      <c r="B843" s="4"/>
      <c r="C843" s="4"/>
      <c r="D843" s="4"/>
      <c r="E843" s="4"/>
      <c r="F843" s="4"/>
      <c r="G843" s="4"/>
      <c r="H843" s="5"/>
      <c r="I843" s="6"/>
      <c r="J843" s="6"/>
      <c r="K843" s="6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</row>
    <row r="844" spans="1:37">
      <c r="A844" s="4"/>
      <c r="B844" s="4"/>
      <c r="C844" s="4"/>
      <c r="D844" s="4"/>
      <c r="E844" s="4"/>
      <c r="F844" s="4"/>
      <c r="G844" s="4"/>
      <c r="H844" s="5"/>
      <c r="I844" s="6"/>
      <c r="J844" s="6"/>
      <c r="K844" s="6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</row>
    <row r="845" spans="1:37">
      <c r="A845" s="4"/>
      <c r="B845" s="4"/>
      <c r="C845" s="4"/>
      <c r="D845" s="4"/>
      <c r="E845" s="4"/>
      <c r="F845" s="4"/>
      <c r="G845" s="4"/>
      <c r="H845" s="5"/>
      <c r="I845" s="6"/>
      <c r="J845" s="6"/>
      <c r="K845" s="6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</row>
    <row r="846" spans="1:37">
      <c r="A846" s="4"/>
      <c r="B846" s="4"/>
      <c r="C846" s="4"/>
      <c r="D846" s="4"/>
      <c r="E846" s="4"/>
      <c r="F846" s="4"/>
      <c r="G846" s="4"/>
      <c r="H846" s="5"/>
      <c r="I846" s="6"/>
      <c r="J846" s="6"/>
      <c r="K846" s="6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</row>
    <row r="847" spans="1:37">
      <c r="A847" s="4"/>
      <c r="B847" s="4"/>
      <c r="C847" s="4"/>
      <c r="D847" s="4"/>
      <c r="E847" s="4"/>
      <c r="F847" s="4"/>
      <c r="G847" s="4"/>
      <c r="H847" s="5"/>
      <c r="I847" s="6"/>
      <c r="J847" s="6"/>
      <c r="K847" s="6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</row>
    <row r="848" spans="1:37">
      <c r="A848" s="4"/>
      <c r="B848" s="4"/>
      <c r="C848" s="4"/>
      <c r="D848" s="4"/>
      <c r="E848" s="4"/>
      <c r="F848" s="4"/>
      <c r="G848" s="4"/>
      <c r="H848" s="5"/>
      <c r="I848" s="6"/>
      <c r="J848" s="6"/>
      <c r="K848" s="6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</row>
    <row r="849" spans="1:37">
      <c r="A849" s="4"/>
      <c r="B849" s="4"/>
      <c r="C849" s="4"/>
      <c r="D849" s="4"/>
      <c r="E849" s="4"/>
      <c r="F849" s="4"/>
      <c r="G849" s="4"/>
      <c r="H849" s="5"/>
      <c r="I849" s="6"/>
      <c r="J849" s="6"/>
      <c r="K849" s="6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</row>
    <row r="850" spans="1:37">
      <c r="A850" s="4"/>
      <c r="B850" s="4"/>
      <c r="C850" s="4"/>
      <c r="D850" s="4"/>
      <c r="E850" s="4"/>
      <c r="F850" s="4"/>
      <c r="G850" s="4"/>
      <c r="H850" s="5"/>
      <c r="I850" s="6"/>
      <c r="J850" s="6"/>
      <c r="K850" s="6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</row>
    <row r="851" spans="1:37">
      <c r="A851" s="4"/>
      <c r="B851" s="4"/>
      <c r="C851" s="4"/>
      <c r="D851" s="4"/>
      <c r="E851" s="4"/>
      <c r="F851" s="4"/>
      <c r="G851" s="4"/>
      <c r="H851" s="5"/>
      <c r="I851" s="6"/>
      <c r="J851" s="6"/>
      <c r="K851" s="6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</row>
    <row r="852" spans="1:37">
      <c r="A852" s="4"/>
      <c r="B852" s="4"/>
      <c r="C852" s="4"/>
      <c r="D852" s="4"/>
      <c r="E852" s="4"/>
      <c r="F852" s="4"/>
      <c r="G852" s="4"/>
      <c r="H852" s="5"/>
      <c r="I852" s="6"/>
      <c r="J852" s="6"/>
      <c r="K852" s="6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</row>
    <row r="853" spans="1:37">
      <c r="A853" s="4"/>
      <c r="B853" s="4"/>
      <c r="C853" s="4"/>
      <c r="D853" s="4"/>
      <c r="E853" s="4"/>
      <c r="F853" s="4"/>
      <c r="G853" s="4"/>
      <c r="H853" s="5"/>
      <c r="I853" s="6"/>
      <c r="J853" s="6"/>
      <c r="K853" s="6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</row>
    <row r="854" spans="1:37">
      <c r="A854" s="4"/>
      <c r="B854" s="4"/>
      <c r="C854" s="4"/>
      <c r="D854" s="4"/>
      <c r="E854" s="4"/>
      <c r="F854" s="4"/>
      <c r="G854" s="4"/>
      <c r="H854" s="5"/>
      <c r="I854" s="6"/>
      <c r="J854" s="6"/>
      <c r="K854" s="6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</row>
    <row r="855" spans="1:37">
      <c r="A855" s="4"/>
      <c r="B855" s="4"/>
      <c r="C855" s="4"/>
      <c r="D855" s="4"/>
      <c r="E855" s="4"/>
      <c r="F855" s="4"/>
      <c r="G855" s="4"/>
      <c r="H855" s="5"/>
      <c r="I855" s="6"/>
      <c r="J855" s="6"/>
      <c r="K855" s="6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</row>
    <row r="856" spans="1:37">
      <c r="A856" s="4"/>
      <c r="B856" s="4"/>
      <c r="C856" s="4"/>
      <c r="D856" s="4"/>
      <c r="E856" s="4"/>
      <c r="F856" s="4"/>
      <c r="G856" s="4"/>
      <c r="H856" s="5"/>
      <c r="I856" s="6"/>
      <c r="J856" s="6"/>
      <c r="K856" s="6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</row>
    <row r="857" spans="1:37">
      <c r="A857" s="4"/>
      <c r="B857" s="4"/>
      <c r="C857" s="4"/>
      <c r="D857" s="4"/>
      <c r="E857" s="4"/>
      <c r="F857" s="4"/>
      <c r="G857" s="4"/>
      <c r="H857" s="5"/>
      <c r="I857" s="6"/>
      <c r="J857" s="6"/>
      <c r="K857" s="6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</row>
    <row r="858" spans="1:37">
      <c r="A858" s="4"/>
      <c r="B858" s="4"/>
      <c r="C858" s="4"/>
      <c r="D858" s="4"/>
      <c r="E858" s="4"/>
      <c r="F858" s="4"/>
      <c r="G858" s="4"/>
      <c r="H858" s="5"/>
      <c r="I858" s="6"/>
      <c r="J858" s="6"/>
      <c r="K858" s="6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</row>
    <row r="859" spans="1:37">
      <c r="A859" s="4"/>
      <c r="B859" s="4"/>
      <c r="C859" s="4"/>
      <c r="D859" s="4"/>
      <c r="E859" s="4"/>
      <c r="F859" s="4"/>
      <c r="G859" s="4"/>
      <c r="H859" s="5"/>
      <c r="I859" s="6"/>
      <c r="J859" s="6"/>
      <c r="K859" s="6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</row>
    <row r="860" spans="1:37">
      <c r="A860" s="4"/>
      <c r="B860" s="4"/>
      <c r="C860" s="4"/>
      <c r="D860" s="4"/>
      <c r="E860" s="4"/>
      <c r="F860" s="4"/>
      <c r="G860" s="4"/>
      <c r="H860" s="5"/>
      <c r="I860" s="6"/>
      <c r="J860" s="6"/>
      <c r="K860" s="6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</row>
    <row r="861" spans="1:37">
      <c r="A861" s="4"/>
      <c r="B861" s="4"/>
      <c r="C861" s="4"/>
      <c r="D861" s="4"/>
      <c r="E861" s="4"/>
      <c r="F861" s="4"/>
      <c r="G861" s="4"/>
      <c r="H861" s="5"/>
      <c r="I861" s="6"/>
      <c r="J861" s="6"/>
      <c r="K861" s="6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</row>
    <row r="862" spans="1:37">
      <c r="A862" s="4"/>
      <c r="B862" s="4"/>
      <c r="C862" s="4"/>
      <c r="D862" s="4"/>
      <c r="E862" s="4"/>
      <c r="F862" s="4"/>
      <c r="G862" s="4"/>
      <c r="H862" s="5"/>
      <c r="I862" s="6"/>
      <c r="J862" s="6"/>
      <c r="K862" s="6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</row>
    <row r="863" spans="1:37">
      <c r="A863" s="4"/>
      <c r="B863" s="4"/>
      <c r="C863" s="4"/>
      <c r="D863" s="4"/>
      <c r="E863" s="4"/>
      <c r="F863" s="4"/>
      <c r="G863" s="4"/>
      <c r="H863" s="5"/>
      <c r="I863" s="6"/>
      <c r="J863" s="6"/>
      <c r="K863" s="6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</row>
    <row r="864" spans="1:37">
      <c r="A864" s="4"/>
      <c r="B864" s="4"/>
      <c r="C864" s="4"/>
      <c r="D864" s="4"/>
      <c r="E864" s="4"/>
      <c r="F864" s="4"/>
      <c r="G864" s="4"/>
      <c r="H864" s="5"/>
      <c r="I864" s="6"/>
      <c r="J864" s="6"/>
      <c r="K864" s="6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</row>
    <row r="865" spans="1:37">
      <c r="A865" s="4"/>
      <c r="B865" s="4"/>
      <c r="C865" s="4"/>
      <c r="D865" s="4"/>
      <c r="E865" s="4"/>
      <c r="F865" s="4"/>
      <c r="G865" s="4"/>
      <c r="H865" s="5"/>
      <c r="I865" s="6"/>
      <c r="J865" s="6"/>
      <c r="K865" s="6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</row>
    <row r="866" spans="1:37">
      <c r="A866" s="4"/>
      <c r="B866" s="4"/>
      <c r="C866" s="4"/>
      <c r="D866" s="4"/>
      <c r="E866" s="4"/>
      <c r="F866" s="4"/>
      <c r="G866" s="4"/>
      <c r="H866" s="5"/>
      <c r="I866" s="6"/>
      <c r="J866" s="6"/>
      <c r="K866" s="6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</row>
    <row r="867" spans="1:37">
      <c r="A867" s="4"/>
      <c r="B867" s="4"/>
      <c r="C867" s="4"/>
      <c r="D867" s="4"/>
      <c r="E867" s="4"/>
      <c r="F867" s="4"/>
      <c r="G867" s="4"/>
      <c r="H867" s="5"/>
      <c r="I867" s="6"/>
      <c r="J867" s="6"/>
      <c r="K867" s="6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</row>
    <row r="868" spans="1:37">
      <c r="A868" s="4"/>
      <c r="B868" s="4"/>
      <c r="C868" s="4"/>
      <c r="D868" s="4"/>
      <c r="E868" s="4"/>
      <c r="F868" s="4"/>
      <c r="G868" s="4"/>
      <c r="H868" s="5"/>
      <c r="I868" s="6"/>
      <c r="J868" s="6"/>
      <c r="K868" s="6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</row>
    <row r="869" spans="1:37">
      <c r="A869" s="4"/>
      <c r="B869" s="4"/>
      <c r="C869" s="4"/>
      <c r="D869" s="4"/>
      <c r="E869" s="4"/>
      <c r="F869" s="4"/>
      <c r="G869" s="4"/>
      <c r="H869" s="5"/>
      <c r="I869" s="6"/>
      <c r="J869" s="6"/>
      <c r="K869" s="6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</row>
    <row r="870" spans="1:37">
      <c r="A870" s="4"/>
      <c r="B870" s="4"/>
      <c r="C870" s="4"/>
      <c r="D870" s="4"/>
      <c r="E870" s="4"/>
      <c r="F870" s="4"/>
      <c r="G870" s="4"/>
      <c r="H870" s="5"/>
      <c r="I870" s="6"/>
      <c r="J870" s="6"/>
      <c r="K870" s="6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</row>
    <row r="871" spans="1:37">
      <c r="A871" s="4"/>
      <c r="B871" s="4"/>
      <c r="C871" s="4"/>
      <c r="D871" s="4"/>
      <c r="E871" s="4"/>
      <c r="F871" s="4"/>
      <c r="G871" s="4"/>
      <c r="H871" s="5"/>
      <c r="I871" s="6"/>
      <c r="J871" s="6"/>
      <c r="K871" s="6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</row>
    <row r="872" spans="1:37">
      <c r="A872" s="4"/>
      <c r="B872" s="4"/>
      <c r="C872" s="4"/>
      <c r="D872" s="4"/>
      <c r="E872" s="4"/>
      <c r="F872" s="4"/>
      <c r="G872" s="4"/>
      <c r="H872" s="5"/>
      <c r="I872" s="6"/>
      <c r="J872" s="6"/>
      <c r="K872" s="6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</row>
    <row r="873" spans="1:37">
      <c r="A873" s="4"/>
      <c r="B873" s="4"/>
      <c r="C873" s="4"/>
      <c r="D873" s="4"/>
      <c r="E873" s="4"/>
      <c r="F873" s="4"/>
      <c r="G873" s="4"/>
      <c r="H873" s="5"/>
      <c r="I873" s="6"/>
      <c r="J873" s="6"/>
      <c r="K873" s="6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</row>
    <row r="874" spans="1:37">
      <c r="A874" s="4"/>
      <c r="B874" s="4"/>
      <c r="C874" s="4"/>
      <c r="D874" s="4"/>
      <c r="E874" s="4"/>
      <c r="F874" s="4"/>
      <c r="G874" s="4"/>
      <c r="H874" s="5"/>
      <c r="I874" s="6"/>
      <c r="J874" s="6"/>
      <c r="K874" s="6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</row>
    <row r="875" spans="1:37">
      <c r="A875" s="4"/>
      <c r="B875" s="4"/>
      <c r="C875" s="4"/>
      <c r="D875" s="4"/>
      <c r="E875" s="4"/>
      <c r="F875" s="4"/>
      <c r="G875" s="4"/>
      <c r="H875" s="5"/>
      <c r="I875" s="6"/>
      <c r="J875" s="6"/>
      <c r="K875" s="6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</row>
    <row r="876" spans="1:37">
      <c r="A876" s="4"/>
      <c r="B876" s="4"/>
      <c r="C876" s="4"/>
      <c r="D876" s="4"/>
      <c r="E876" s="4"/>
      <c r="F876" s="4"/>
      <c r="G876" s="4"/>
      <c r="H876" s="5"/>
      <c r="I876" s="6"/>
      <c r="J876" s="6"/>
      <c r="K876" s="6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</row>
    <row r="877" spans="1:37">
      <c r="A877" s="4"/>
      <c r="B877" s="4"/>
      <c r="C877" s="4"/>
      <c r="D877" s="4"/>
      <c r="E877" s="4"/>
      <c r="F877" s="4"/>
      <c r="G877" s="4"/>
      <c r="H877" s="5"/>
      <c r="I877" s="6"/>
      <c r="J877" s="6"/>
      <c r="K877" s="6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</row>
    <row r="878" spans="1:37">
      <c r="A878" s="4"/>
      <c r="B878" s="4"/>
      <c r="C878" s="4"/>
      <c r="D878" s="4"/>
      <c r="E878" s="4"/>
      <c r="F878" s="4"/>
      <c r="G878" s="4"/>
      <c r="H878" s="5"/>
      <c r="I878" s="6"/>
      <c r="J878" s="6"/>
      <c r="K878" s="6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</row>
    <row r="879" spans="1:37">
      <c r="A879" s="4"/>
      <c r="B879" s="4"/>
      <c r="C879" s="4"/>
      <c r="D879" s="4"/>
      <c r="E879" s="4"/>
      <c r="F879" s="4"/>
      <c r="G879" s="4"/>
      <c r="H879" s="5"/>
      <c r="I879" s="6"/>
      <c r="J879" s="6"/>
      <c r="K879" s="6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</row>
    <row r="880" spans="1:37">
      <c r="A880" s="4"/>
      <c r="B880" s="4"/>
      <c r="C880" s="4"/>
      <c r="D880" s="4"/>
      <c r="E880" s="4"/>
      <c r="F880" s="4"/>
      <c r="G880" s="4"/>
      <c r="H880" s="5"/>
      <c r="I880" s="6"/>
      <c r="J880" s="6"/>
      <c r="K880" s="6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</row>
    <row r="881" spans="1:37">
      <c r="A881" s="4"/>
      <c r="B881" s="4"/>
      <c r="C881" s="4"/>
      <c r="D881" s="4"/>
      <c r="E881" s="4"/>
      <c r="F881" s="4"/>
      <c r="G881" s="4"/>
      <c r="H881" s="5"/>
      <c r="I881" s="6"/>
      <c r="J881" s="6"/>
      <c r="K881" s="6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</row>
    <row r="882" spans="1:37">
      <c r="A882" s="4"/>
      <c r="B882" s="4"/>
      <c r="C882" s="4"/>
      <c r="D882" s="4"/>
      <c r="E882" s="4"/>
      <c r="F882" s="4"/>
      <c r="G882" s="4"/>
      <c r="H882" s="5"/>
      <c r="I882" s="6"/>
      <c r="J882" s="6"/>
      <c r="K882" s="6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</row>
    <row r="883" spans="1:37">
      <c r="A883" s="4"/>
      <c r="B883" s="4"/>
      <c r="C883" s="4"/>
      <c r="D883" s="4"/>
      <c r="E883" s="4"/>
      <c r="F883" s="4"/>
      <c r="G883" s="4"/>
      <c r="H883" s="5"/>
      <c r="I883" s="6"/>
      <c r="J883" s="6"/>
      <c r="K883" s="6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</row>
    <row r="884" spans="1:37">
      <c r="A884" s="4"/>
      <c r="B884" s="4"/>
      <c r="C884" s="4"/>
      <c r="D884" s="4"/>
      <c r="E884" s="4"/>
      <c r="F884" s="4"/>
      <c r="G884" s="4"/>
      <c r="H884" s="5"/>
      <c r="I884" s="6"/>
      <c r="J884" s="6"/>
      <c r="K884" s="6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</row>
    <row r="885" spans="1:37">
      <c r="A885" s="4"/>
      <c r="B885" s="4"/>
      <c r="C885" s="4"/>
      <c r="D885" s="4"/>
      <c r="E885" s="4"/>
      <c r="F885" s="4"/>
      <c r="G885" s="4"/>
      <c r="H885" s="5"/>
      <c r="I885" s="6"/>
      <c r="J885" s="6"/>
      <c r="K885" s="6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</row>
    <row r="886" spans="1:37">
      <c r="A886" s="4"/>
      <c r="B886" s="4"/>
      <c r="C886" s="4"/>
      <c r="D886" s="4"/>
      <c r="E886" s="4"/>
      <c r="F886" s="4"/>
      <c r="G886" s="4"/>
      <c r="H886" s="5"/>
      <c r="I886" s="6"/>
      <c r="J886" s="6"/>
      <c r="K886" s="6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</row>
    <row r="887" spans="1:37">
      <c r="A887" s="4"/>
      <c r="B887" s="4"/>
      <c r="C887" s="4"/>
      <c r="D887" s="4"/>
      <c r="E887" s="4"/>
      <c r="F887" s="4"/>
      <c r="G887" s="4"/>
      <c r="H887" s="5"/>
      <c r="I887" s="6"/>
      <c r="J887" s="6"/>
      <c r="K887" s="6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</row>
    <row r="888" spans="1:37">
      <c r="A888" s="4"/>
      <c r="B888" s="4"/>
      <c r="C888" s="4"/>
      <c r="D888" s="4"/>
      <c r="E888" s="4"/>
      <c r="F888" s="4"/>
      <c r="G888" s="4"/>
      <c r="H888" s="5"/>
      <c r="I888" s="6"/>
      <c r="J888" s="6"/>
      <c r="K888" s="6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</row>
    <row r="889" spans="1:37">
      <c r="A889" s="4"/>
      <c r="B889" s="4"/>
      <c r="C889" s="4"/>
      <c r="D889" s="4"/>
      <c r="E889" s="4"/>
      <c r="F889" s="4"/>
      <c r="G889" s="4"/>
      <c r="H889" s="5"/>
      <c r="I889" s="6"/>
      <c r="J889" s="6"/>
      <c r="K889" s="6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</row>
    <row r="890" spans="1:37">
      <c r="A890" s="4"/>
      <c r="B890" s="4"/>
      <c r="C890" s="4"/>
      <c r="D890" s="4"/>
      <c r="E890" s="4"/>
      <c r="F890" s="4"/>
      <c r="G890" s="4"/>
      <c r="H890" s="5"/>
      <c r="I890" s="6"/>
      <c r="J890" s="6"/>
      <c r="K890" s="6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</row>
    <row r="891" spans="1:37">
      <c r="A891" s="4"/>
      <c r="B891" s="4"/>
      <c r="C891" s="4"/>
      <c r="D891" s="4"/>
      <c r="E891" s="4"/>
      <c r="F891" s="4"/>
      <c r="G891" s="4"/>
      <c r="H891" s="5"/>
      <c r="I891" s="6"/>
      <c r="J891" s="6"/>
      <c r="K891" s="6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</row>
    <row r="892" spans="1:37">
      <c r="A892" s="4"/>
      <c r="B892" s="4"/>
      <c r="C892" s="4"/>
      <c r="D892" s="4"/>
      <c r="E892" s="4"/>
      <c r="F892" s="4"/>
      <c r="G892" s="4"/>
      <c r="H892" s="5"/>
      <c r="I892" s="6"/>
      <c r="J892" s="6"/>
      <c r="K892" s="6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</row>
    <row r="893" spans="1:37">
      <c r="A893" s="4"/>
      <c r="B893" s="4"/>
      <c r="C893" s="4"/>
      <c r="D893" s="4"/>
      <c r="E893" s="4"/>
      <c r="F893" s="4"/>
      <c r="G893" s="4"/>
      <c r="H893" s="5"/>
      <c r="I893" s="6"/>
      <c r="J893" s="6"/>
      <c r="K893" s="6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</row>
    <row r="894" spans="1:37">
      <c r="A894" s="4"/>
      <c r="B894" s="4"/>
      <c r="C894" s="4"/>
      <c r="D894" s="4"/>
      <c r="E894" s="4"/>
      <c r="F894" s="4"/>
      <c r="G894" s="4"/>
      <c r="H894" s="5"/>
      <c r="I894" s="6"/>
      <c r="J894" s="6"/>
      <c r="K894" s="6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</row>
    <row r="895" spans="1:37">
      <c r="A895" s="4"/>
      <c r="B895" s="4"/>
      <c r="C895" s="4"/>
      <c r="D895" s="4"/>
      <c r="E895" s="4"/>
      <c r="F895" s="4"/>
      <c r="G895" s="4"/>
      <c r="H895" s="5"/>
      <c r="I895" s="6"/>
      <c r="J895" s="6"/>
      <c r="K895" s="6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</row>
    <row r="896" spans="1:37">
      <c r="A896" s="4"/>
      <c r="B896" s="4"/>
      <c r="C896" s="4"/>
      <c r="D896" s="4"/>
      <c r="E896" s="4"/>
      <c r="F896" s="4"/>
      <c r="G896" s="4"/>
      <c r="H896" s="5"/>
      <c r="I896" s="6"/>
      <c r="J896" s="6"/>
      <c r="K896" s="6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</row>
    <row r="897" spans="1:37">
      <c r="A897" s="4"/>
      <c r="B897" s="4"/>
      <c r="C897" s="4"/>
      <c r="D897" s="4"/>
      <c r="E897" s="4"/>
      <c r="F897" s="4"/>
      <c r="G897" s="4"/>
      <c r="H897" s="5"/>
      <c r="I897" s="6"/>
      <c r="J897" s="6"/>
      <c r="K897" s="6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</row>
    <row r="898" spans="1:37">
      <c r="A898" s="4"/>
      <c r="B898" s="4"/>
      <c r="C898" s="4"/>
      <c r="D898" s="4"/>
      <c r="E898" s="4"/>
      <c r="F898" s="4"/>
      <c r="G898" s="4"/>
      <c r="H898" s="5"/>
      <c r="I898" s="6"/>
      <c r="J898" s="6"/>
      <c r="K898" s="6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</row>
    <row r="899" spans="1:37">
      <c r="A899" s="4"/>
      <c r="B899" s="4"/>
      <c r="C899" s="4"/>
      <c r="D899" s="4"/>
      <c r="E899" s="4"/>
      <c r="F899" s="4"/>
      <c r="G899" s="4"/>
      <c r="H899" s="5"/>
      <c r="I899" s="6"/>
      <c r="J899" s="6"/>
      <c r="K899" s="6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</row>
    <row r="900" spans="1:37">
      <c r="A900" s="4"/>
      <c r="B900" s="4"/>
      <c r="C900" s="4"/>
      <c r="D900" s="4"/>
      <c r="E900" s="4"/>
      <c r="F900" s="4"/>
      <c r="G900" s="4"/>
      <c r="H900" s="5"/>
      <c r="I900" s="6"/>
      <c r="J900" s="6"/>
      <c r="K900" s="6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</row>
    <row r="901" spans="1:37">
      <c r="A901" s="4"/>
      <c r="B901" s="4"/>
      <c r="C901" s="4"/>
      <c r="D901" s="4"/>
      <c r="E901" s="4"/>
      <c r="F901" s="4"/>
      <c r="G901" s="4"/>
      <c r="H901" s="5"/>
      <c r="I901" s="6"/>
      <c r="J901" s="6"/>
      <c r="K901" s="6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</row>
    <row r="902" spans="1:37">
      <c r="A902" s="4"/>
      <c r="B902" s="4"/>
      <c r="C902" s="4"/>
      <c r="D902" s="4"/>
      <c r="E902" s="4"/>
      <c r="F902" s="4"/>
      <c r="G902" s="4"/>
      <c r="H902" s="5"/>
      <c r="I902" s="6"/>
      <c r="J902" s="6"/>
      <c r="K902" s="6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</row>
    <row r="903" spans="1:37">
      <c r="A903" s="4"/>
      <c r="B903" s="4"/>
      <c r="C903" s="4"/>
      <c r="D903" s="4"/>
      <c r="E903" s="4"/>
      <c r="F903" s="4"/>
      <c r="G903" s="4"/>
      <c r="H903" s="5"/>
      <c r="I903" s="6"/>
      <c r="J903" s="6"/>
      <c r="K903" s="6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</row>
    <row r="904" spans="1:37">
      <c r="A904" s="4"/>
      <c r="B904" s="4"/>
      <c r="C904" s="4"/>
      <c r="D904" s="4"/>
      <c r="E904" s="4"/>
      <c r="F904" s="4"/>
      <c r="G904" s="4"/>
      <c r="H904" s="5"/>
      <c r="I904" s="6"/>
      <c r="J904" s="6"/>
      <c r="K904" s="6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</row>
    <row r="905" spans="1:37">
      <c r="A905" s="4"/>
      <c r="B905" s="4"/>
      <c r="C905" s="4"/>
      <c r="D905" s="4"/>
      <c r="E905" s="4"/>
      <c r="F905" s="4"/>
      <c r="G905" s="4"/>
      <c r="H905" s="5"/>
      <c r="I905" s="6"/>
      <c r="J905" s="6"/>
      <c r="K905" s="6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</row>
    <row r="906" spans="1:37">
      <c r="A906" s="4"/>
      <c r="B906" s="4"/>
      <c r="C906" s="4"/>
      <c r="D906" s="4"/>
      <c r="E906" s="4"/>
      <c r="F906" s="4"/>
      <c r="G906" s="4"/>
      <c r="H906" s="5"/>
      <c r="I906" s="6"/>
      <c r="J906" s="6"/>
      <c r="K906" s="6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</row>
    <row r="907" spans="1:37">
      <c r="A907" s="4"/>
      <c r="B907" s="4"/>
      <c r="C907" s="4"/>
      <c r="D907" s="4"/>
      <c r="E907" s="4"/>
      <c r="F907" s="4"/>
      <c r="G907" s="4"/>
      <c r="H907" s="5"/>
      <c r="I907" s="6"/>
      <c r="J907" s="6"/>
      <c r="K907" s="6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</row>
    <row r="908" spans="1:37">
      <c r="A908" s="4"/>
      <c r="B908" s="4"/>
      <c r="C908" s="4"/>
      <c r="D908" s="4"/>
      <c r="E908" s="4"/>
      <c r="F908" s="4"/>
      <c r="G908" s="4"/>
      <c r="H908" s="5"/>
      <c r="I908" s="6"/>
      <c r="J908" s="6"/>
      <c r="K908" s="6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</row>
    <row r="909" spans="1:37">
      <c r="A909" s="4"/>
      <c r="B909" s="4"/>
      <c r="C909" s="4"/>
      <c r="D909" s="4"/>
      <c r="E909" s="4"/>
      <c r="F909" s="4"/>
      <c r="G909" s="4"/>
      <c r="H909" s="5"/>
      <c r="I909" s="6"/>
      <c r="J909" s="6"/>
      <c r="K909" s="6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</row>
    <row r="910" spans="1:37">
      <c r="A910" s="4"/>
      <c r="B910" s="4"/>
      <c r="C910" s="4"/>
      <c r="D910" s="4"/>
      <c r="E910" s="4"/>
      <c r="F910" s="4"/>
      <c r="G910" s="4"/>
      <c r="H910" s="5"/>
      <c r="I910" s="6"/>
      <c r="J910" s="6"/>
      <c r="K910" s="6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</row>
    <row r="911" spans="1:37">
      <c r="A911" s="4"/>
      <c r="B911" s="4"/>
      <c r="C911" s="4"/>
      <c r="D911" s="4"/>
      <c r="E911" s="4"/>
      <c r="F911" s="4"/>
      <c r="G911" s="4"/>
      <c r="H911" s="5"/>
      <c r="I911" s="6"/>
      <c r="J911" s="6"/>
      <c r="K911" s="6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</row>
    <row r="912" spans="1:37">
      <c r="A912" s="4"/>
      <c r="B912" s="4"/>
      <c r="C912" s="4"/>
      <c r="D912" s="4"/>
      <c r="E912" s="4"/>
      <c r="F912" s="4"/>
      <c r="G912" s="4"/>
      <c r="H912" s="5"/>
      <c r="I912" s="6"/>
      <c r="J912" s="6"/>
      <c r="K912" s="6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</row>
    <row r="913" spans="1:37">
      <c r="A913" s="4"/>
      <c r="B913" s="4"/>
      <c r="C913" s="4"/>
      <c r="D913" s="4"/>
      <c r="E913" s="4"/>
      <c r="F913" s="4"/>
      <c r="G913" s="4"/>
      <c r="H913" s="5"/>
      <c r="I913" s="6"/>
      <c r="J913" s="6"/>
      <c r="K913" s="6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</row>
    <row r="914" spans="1:37">
      <c r="A914" s="4"/>
      <c r="B914" s="4"/>
      <c r="C914" s="4"/>
      <c r="D914" s="4"/>
      <c r="E914" s="4"/>
      <c r="F914" s="4"/>
      <c r="G914" s="4"/>
      <c r="H914" s="5"/>
      <c r="I914" s="6"/>
      <c r="J914" s="6"/>
      <c r="K914" s="6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</row>
    <row r="915" spans="1:37">
      <c r="A915" s="4"/>
      <c r="B915" s="4"/>
      <c r="C915" s="4"/>
      <c r="D915" s="4"/>
      <c r="E915" s="4"/>
      <c r="F915" s="4"/>
      <c r="G915" s="4"/>
      <c r="H915" s="5"/>
      <c r="I915" s="6"/>
      <c r="J915" s="6"/>
      <c r="K915" s="6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</row>
    <row r="916" spans="1:37">
      <c r="A916" s="4"/>
      <c r="B916" s="4"/>
      <c r="C916" s="4"/>
      <c r="D916" s="4"/>
      <c r="E916" s="4"/>
      <c r="F916" s="4"/>
      <c r="G916" s="4"/>
      <c r="H916" s="5"/>
      <c r="I916" s="6"/>
      <c r="J916" s="6"/>
      <c r="K916" s="6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</row>
    <row r="917" spans="1:37">
      <c r="A917" s="4"/>
      <c r="B917" s="4"/>
      <c r="C917" s="4"/>
      <c r="D917" s="4"/>
      <c r="E917" s="4"/>
      <c r="F917" s="4"/>
      <c r="G917" s="4"/>
      <c r="H917" s="5"/>
      <c r="I917" s="6"/>
      <c r="J917" s="6"/>
      <c r="K917" s="6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</row>
    <row r="918" spans="1:37">
      <c r="A918" s="4"/>
      <c r="B918" s="4"/>
      <c r="C918" s="4"/>
      <c r="D918" s="4"/>
      <c r="E918" s="4"/>
      <c r="F918" s="4"/>
      <c r="G918" s="4"/>
      <c r="H918" s="5"/>
      <c r="I918" s="6"/>
      <c r="J918" s="6"/>
      <c r="K918" s="6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</row>
    <row r="919" spans="1:37">
      <c r="A919" s="4"/>
      <c r="B919" s="4"/>
      <c r="C919" s="4"/>
      <c r="D919" s="4"/>
      <c r="E919" s="4"/>
      <c r="F919" s="4"/>
      <c r="G919" s="4"/>
      <c r="H919" s="5"/>
      <c r="I919" s="6"/>
      <c r="J919" s="6"/>
      <c r="K919" s="6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</row>
    <row r="920" spans="1:37">
      <c r="A920" s="4"/>
      <c r="B920" s="4"/>
      <c r="C920" s="4"/>
      <c r="D920" s="4"/>
      <c r="E920" s="4"/>
      <c r="F920" s="4"/>
      <c r="G920" s="4"/>
      <c r="H920" s="5"/>
      <c r="I920" s="6"/>
      <c r="J920" s="6"/>
      <c r="K920" s="6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</row>
    <row r="921" spans="1:37">
      <c r="A921" s="4"/>
      <c r="B921" s="4"/>
      <c r="C921" s="4"/>
      <c r="D921" s="4"/>
      <c r="E921" s="4"/>
      <c r="F921" s="4"/>
      <c r="G921" s="4"/>
      <c r="H921" s="5"/>
      <c r="I921" s="6"/>
      <c r="J921" s="6"/>
      <c r="K921" s="6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</row>
    <row r="922" spans="1:37">
      <c r="A922" s="4"/>
      <c r="B922" s="4"/>
      <c r="C922" s="4"/>
      <c r="D922" s="4"/>
      <c r="E922" s="4"/>
      <c r="F922" s="4"/>
      <c r="G922" s="4"/>
      <c r="H922" s="5"/>
      <c r="I922" s="6"/>
      <c r="J922" s="6"/>
      <c r="K922" s="6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</row>
    <row r="923" spans="1:37">
      <c r="A923" s="4"/>
      <c r="B923" s="4"/>
      <c r="C923" s="4"/>
      <c r="D923" s="4"/>
      <c r="E923" s="4"/>
      <c r="F923" s="4"/>
      <c r="G923" s="4"/>
      <c r="H923" s="5"/>
      <c r="I923" s="6"/>
      <c r="J923" s="6"/>
      <c r="K923" s="6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</row>
    <row r="924" spans="1:37">
      <c r="A924" s="4"/>
      <c r="B924" s="4"/>
      <c r="C924" s="4"/>
      <c r="D924" s="4"/>
      <c r="E924" s="4"/>
      <c r="F924" s="4"/>
      <c r="G924" s="4"/>
      <c r="H924" s="5"/>
      <c r="I924" s="6"/>
      <c r="J924" s="6"/>
      <c r="K924" s="6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</row>
    <row r="925" spans="1:37">
      <c r="A925" s="4"/>
      <c r="B925" s="4"/>
      <c r="C925" s="4"/>
      <c r="D925" s="4"/>
      <c r="E925" s="4"/>
      <c r="F925" s="4"/>
      <c r="G925" s="4"/>
      <c r="H925" s="5"/>
      <c r="I925" s="6"/>
      <c r="J925" s="6"/>
      <c r="K925" s="6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</row>
    <row r="926" spans="1:37">
      <c r="A926" s="4"/>
      <c r="B926" s="4"/>
      <c r="C926" s="4"/>
      <c r="D926" s="4"/>
      <c r="E926" s="4"/>
      <c r="F926" s="4"/>
      <c r="G926" s="4"/>
      <c r="H926" s="5"/>
      <c r="I926" s="6"/>
      <c r="J926" s="6"/>
      <c r="K926" s="6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</row>
    <row r="927" spans="1:37">
      <c r="A927" s="4"/>
      <c r="B927" s="4"/>
      <c r="C927" s="4"/>
      <c r="D927" s="4"/>
      <c r="E927" s="4"/>
      <c r="F927" s="4"/>
      <c r="G927" s="4"/>
      <c r="H927" s="5"/>
      <c r="I927" s="6"/>
      <c r="J927" s="6"/>
      <c r="K927" s="6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</row>
    <row r="928" spans="1:37">
      <c r="A928" s="4"/>
      <c r="B928" s="4"/>
      <c r="C928" s="4"/>
      <c r="D928" s="4"/>
      <c r="E928" s="4"/>
      <c r="F928" s="4"/>
      <c r="G928" s="4"/>
      <c r="H928" s="5"/>
      <c r="I928" s="6"/>
      <c r="J928" s="6"/>
      <c r="K928" s="6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</row>
    <row r="929" spans="1:37">
      <c r="A929" s="4"/>
      <c r="B929" s="4"/>
      <c r="C929" s="4"/>
      <c r="D929" s="4"/>
      <c r="E929" s="4"/>
      <c r="F929" s="4"/>
      <c r="G929" s="4"/>
      <c r="H929" s="5"/>
      <c r="I929" s="6"/>
      <c r="J929" s="6"/>
      <c r="K929" s="6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</row>
    <row r="930" spans="1:37">
      <c r="A930" s="4"/>
      <c r="B930" s="4"/>
      <c r="C930" s="4"/>
      <c r="D930" s="4"/>
      <c r="E930" s="4"/>
      <c r="F930" s="4"/>
      <c r="G930" s="4"/>
      <c r="H930" s="5"/>
      <c r="I930" s="6"/>
      <c r="J930" s="6"/>
      <c r="K930" s="6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</row>
    <row r="931" spans="1:37">
      <c r="A931" s="4"/>
      <c r="B931" s="4"/>
      <c r="C931" s="4"/>
      <c r="D931" s="4"/>
      <c r="E931" s="4"/>
      <c r="F931" s="4"/>
      <c r="G931" s="4"/>
      <c r="H931" s="5"/>
      <c r="I931" s="6"/>
      <c r="J931" s="6"/>
      <c r="K931" s="6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</row>
    <row r="932" spans="1:37">
      <c r="A932" s="4"/>
      <c r="B932" s="4"/>
      <c r="C932" s="4"/>
      <c r="D932" s="4"/>
      <c r="E932" s="4"/>
      <c r="F932" s="4"/>
      <c r="G932" s="4"/>
      <c r="H932" s="5"/>
      <c r="I932" s="6"/>
      <c r="J932" s="6"/>
      <c r="K932" s="6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</row>
    <row r="933" spans="1:37">
      <c r="A933" s="4"/>
      <c r="B933" s="4"/>
      <c r="C933" s="4"/>
      <c r="D933" s="4"/>
      <c r="E933" s="4"/>
      <c r="F933" s="4"/>
      <c r="G933" s="4"/>
      <c r="H933" s="5"/>
      <c r="I933" s="6"/>
      <c r="J933" s="6"/>
      <c r="K933" s="6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</row>
    <row r="934" spans="1:37">
      <c r="A934" s="4"/>
      <c r="B934" s="4"/>
      <c r="C934" s="4"/>
      <c r="D934" s="4"/>
      <c r="E934" s="4"/>
      <c r="F934" s="4"/>
      <c r="G934" s="4"/>
      <c r="H934" s="5"/>
      <c r="I934" s="6"/>
      <c r="J934" s="6"/>
      <c r="K934" s="6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</row>
    <row r="935" spans="1:37">
      <c r="A935" s="4"/>
      <c r="B935" s="4"/>
      <c r="C935" s="4"/>
      <c r="D935" s="4"/>
      <c r="E935" s="4"/>
      <c r="F935" s="4"/>
      <c r="G935" s="4"/>
      <c r="H935" s="5"/>
      <c r="I935" s="6"/>
      <c r="J935" s="6"/>
      <c r="K935" s="6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</row>
    <row r="936" spans="1:37">
      <c r="A936" s="4"/>
      <c r="B936" s="4"/>
      <c r="C936" s="4"/>
      <c r="D936" s="4"/>
      <c r="E936" s="4"/>
      <c r="F936" s="4"/>
      <c r="G936" s="4"/>
      <c r="H936" s="5"/>
      <c r="I936" s="6"/>
      <c r="J936" s="6"/>
      <c r="K936" s="6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</row>
    <row r="937" spans="1:37">
      <c r="A937" s="4"/>
      <c r="B937" s="4"/>
      <c r="C937" s="4"/>
      <c r="D937" s="4"/>
      <c r="E937" s="4"/>
      <c r="F937" s="4"/>
      <c r="G937" s="4"/>
      <c r="H937" s="5"/>
      <c r="I937" s="6"/>
      <c r="J937" s="6"/>
      <c r="K937" s="6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</row>
    <row r="938" spans="1:37">
      <c r="A938" s="4"/>
      <c r="B938" s="4"/>
      <c r="C938" s="4"/>
      <c r="D938" s="4"/>
      <c r="E938" s="4"/>
      <c r="F938" s="4"/>
      <c r="G938" s="4"/>
      <c r="H938" s="5"/>
      <c r="I938" s="6"/>
      <c r="J938" s="6"/>
      <c r="K938" s="6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</row>
    <row r="939" spans="1:37">
      <c r="A939" s="4"/>
      <c r="B939" s="4"/>
      <c r="C939" s="4"/>
      <c r="D939" s="4"/>
      <c r="E939" s="4"/>
      <c r="F939" s="4"/>
      <c r="G939" s="4"/>
      <c r="H939" s="5"/>
      <c r="I939" s="6"/>
      <c r="J939" s="6"/>
      <c r="K939" s="6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</row>
    <row r="940" spans="1:37">
      <c r="A940" s="4"/>
      <c r="B940" s="4"/>
      <c r="C940" s="4"/>
      <c r="D940" s="4"/>
      <c r="E940" s="4"/>
      <c r="F940" s="4"/>
      <c r="G940" s="4"/>
      <c r="H940" s="5"/>
      <c r="I940" s="6"/>
      <c r="J940" s="6"/>
      <c r="K940" s="6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</row>
    <row r="941" spans="1:37">
      <c r="A941" s="4"/>
      <c r="B941" s="4"/>
      <c r="C941" s="4"/>
      <c r="D941" s="4"/>
      <c r="E941" s="4"/>
      <c r="F941" s="4"/>
      <c r="G941" s="4"/>
      <c r="H941" s="5"/>
      <c r="I941" s="6"/>
      <c r="J941" s="6"/>
      <c r="K941" s="6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</row>
    <row r="942" spans="1:37">
      <c r="A942" s="4"/>
      <c r="B942" s="4"/>
      <c r="C942" s="4"/>
      <c r="D942" s="4"/>
      <c r="E942" s="4"/>
      <c r="F942" s="4"/>
      <c r="G942" s="4"/>
      <c r="H942" s="5"/>
      <c r="I942" s="6"/>
      <c r="J942" s="6"/>
      <c r="K942" s="6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</row>
    <row r="943" spans="1:37">
      <c r="A943" s="4"/>
      <c r="B943" s="4"/>
      <c r="C943" s="4"/>
      <c r="D943" s="4"/>
      <c r="E943" s="4"/>
      <c r="F943" s="4"/>
      <c r="G943" s="4"/>
      <c r="H943" s="5"/>
      <c r="I943" s="6"/>
      <c r="J943" s="6"/>
      <c r="K943" s="6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</row>
    <row r="944" spans="1:37">
      <c r="A944" s="4"/>
      <c r="B944" s="4"/>
      <c r="C944" s="4"/>
      <c r="D944" s="4"/>
      <c r="E944" s="4"/>
      <c r="F944" s="4"/>
      <c r="G944" s="4"/>
      <c r="H944" s="5"/>
      <c r="I944" s="6"/>
      <c r="J944" s="6"/>
      <c r="K944" s="6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</row>
    <row r="945" spans="1:37">
      <c r="A945" s="4"/>
      <c r="B945" s="4"/>
      <c r="C945" s="4"/>
      <c r="D945" s="4"/>
      <c r="E945" s="4"/>
      <c r="F945" s="4"/>
      <c r="G945" s="4"/>
      <c r="H945" s="5"/>
      <c r="I945" s="6"/>
      <c r="J945" s="6"/>
      <c r="K945" s="6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</row>
    <row r="946" spans="1:37">
      <c r="A946" s="4"/>
      <c r="B946" s="4"/>
      <c r="C946" s="4"/>
      <c r="D946" s="4"/>
      <c r="E946" s="4"/>
      <c r="F946" s="4"/>
      <c r="G946" s="4"/>
      <c r="H946" s="5"/>
      <c r="I946" s="6"/>
      <c r="J946" s="6"/>
      <c r="K946" s="6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</row>
    <row r="947" spans="1:37">
      <c r="A947" s="4"/>
      <c r="B947" s="4"/>
      <c r="C947" s="4"/>
      <c r="D947" s="4"/>
      <c r="E947" s="4"/>
      <c r="F947" s="4"/>
      <c r="G947" s="4"/>
      <c r="H947" s="5"/>
      <c r="I947" s="6"/>
      <c r="J947" s="6"/>
      <c r="K947" s="6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</row>
    <row r="948" spans="1:37">
      <c r="A948" s="4"/>
      <c r="B948" s="4"/>
      <c r="C948" s="4"/>
      <c r="D948" s="4"/>
      <c r="E948" s="4"/>
      <c r="F948" s="4"/>
      <c r="G948" s="4"/>
      <c r="H948" s="5"/>
      <c r="I948" s="6"/>
      <c r="J948" s="6"/>
      <c r="K948" s="6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</row>
    <row r="949" spans="1:37">
      <c r="A949" s="4"/>
      <c r="B949" s="4"/>
      <c r="C949" s="4"/>
      <c r="D949" s="4"/>
      <c r="E949" s="4"/>
      <c r="F949" s="4"/>
      <c r="G949" s="4"/>
      <c r="H949" s="5"/>
      <c r="I949" s="6"/>
      <c r="J949" s="6"/>
      <c r="K949" s="6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</row>
    <row r="950" spans="1:37">
      <c r="A950" s="4"/>
      <c r="B950" s="4"/>
      <c r="C950" s="4"/>
      <c r="D950" s="4"/>
      <c r="E950" s="4"/>
      <c r="F950" s="4"/>
      <c r="G950" s="4"/>
      <c r="H950" s="5"/>
      <c r="I950" s="6"/>
      <c r="J950" s="6"/>
      <c r="K950" s="6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</row>
    <row r="951" spans="1:37">
      <c r="A951" s="4"/>
      <c r="B951" s="4"/>
      <c r="C951" s="4"/>
      <c r="D951" s="4"/>
      <c r="E951" s="4"/>
      <c r="F951" s="4"/>
      <c r="G951" s="4"/>
      <c r="H951" s="5"/>
      <c r="I951" s="6"/>
      <c r="J951" s="6"/>
      <c r="K951" s="6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</row>
    <row r="952" spans="1:37">
      <c r="A952" s="4"/>
      <c r="B952" s="4"/>
      <c r="C952" s="4"/>
      <c r="D952" s="4"/>
      <c r="E952" s="4"/>
      <c r="F952" s="4"/>
      <c r="G952" s="4"/>
      <c r="H952" s="5"/>
      <c r="I952" s="6"/>
      <c r="J952" s="6"/>
      <c r="K952" s="6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</row>
    <row r="953" spans="1:37">
      <c r="A953" s="4"/>
      <c r="B953" s="4"/>
      <c r="C953" s="4"/>
      <c r="D953" s="4"/>
      <c r="E953" s="4"/>
      <c r="F953" s="4"/>
      <c r="G953" s="4"/>
      <c r="H953" s="5"/>
      <c r="I953" s="6"/>
      <c r="J953" s="6"/>
      <c r="K953" s="6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</row>
    <row r="954" spans="1:37">
      <c r="A954" s="4"/>
      <c r="B954" s="4"/>
      <c r="C954" s="4"/>
      <c r="D954" s="4"/>
      <c r="E954" s="4"/>
      <c r="F954" s="4"/>
      <c r="G954" s="4"/>
      <c r="H954" s="5"/>
      <c r="I954" s="6"/>
      <c r="J954" s="6"/>
      <c r="K954" s="6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</row>
    <row r="955" spans="1:37">
      <c r="A955" s="4"/>
      <c r="B955" s="4"/>
      <c r="C955" s="4"/>
      <c r="D955" s="4"/>
      <c r="E955" s="4"/>
      <c r="F955" s="4"/>
      <c r="G955" s="4"/>
      <c r="H955" s="5"/>
      <c r="I955" s="6"/>
      <c r="J955" s="6"/>
      <c r="K955" s="6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</row>
    <row r="956" spans="1:37">
      <c r="A956" s="4"/>
      <c r="B956" s="4"/>
      <c r="C956" s="4"/>
      <c r="D956" s="4"/>
      <c r="E956" s="4"/>
      <c r="F956" s="4"/>
      <c r="G956" s="4"/>
      <c r="H956" s="5"/>
      <c r="I956" s="6"/>
      <c r="J956" s="6"/>
      <c r="K956" s="6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</row>
    <row r="957" spans="1:37">
      <c r="A957" s="4"/>
      <c r="B957" s="4"/>
      <c r="C957" s="4"/>
      <c r="D957" s="4"/>
      <c r="E957" s="4"/>
      <c r="F957" s="4"/>
      <c r="G957" s="4"/>
      <c r="H957" s="5"/>
      <c r="I957" s="6"/>
      <c r="J957" s="6"/>
      <c r="K957" s="6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</row>
    <row r="958" spans="1:37">
      <c r="A958" s="4"/>
      <c r="B958" s="4"/>
      <c r="C958" s="4"/>
      <c r="D958" s="4"/>
      <c r="E958" s="4"/>
      <c r="F958" s="4"/>
      <c r="G958" s="4"/>
      <c r="H958" s="5"/>
      <c r="I958" s="6"/>
      <c r="J958" s="6"/>
      <c r="K958" s="6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</row>
    <row r="959" spans="1:37">
      <c r="A959" s="4"/>
      <c r="B959" s="4"/>
      <c r="C959" s="4"/>
      <c r="D959" s="4"/>
      <c r="E959" s="4"/>
      <c r="F959" s="4"/>
      <c r="G959" s="4"/>
      <c r="H959" s="5"/>
      <c r="I959" s="6"/>
      <c r="J959" s="6"/>
      <c r="K959" s="6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</row>
    <row r="960" spans="1:37">
      <c r="A960" s="4"/>
      <c r="B960" s="4"/>
      <c r="C960" s="4"/>
      <c r="D960" s="4"/>
      <c r="E960" s="4"/>
      <c r="F960" s="4"/>
      <c r="G960" s="4"/>
      <c r="H960" s="5"/>
      <c r="I960" s="6"/>
      <c r="J960" s="6"/>
      <c r="K960" s="6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</row>
    <row r="961" spans="1:37">
      <c r="A961" s="4"/>
      <c r="B961" s="4"/>
      <c r="C961" s="4"/>
      <c r="D961" s="4"/>
      <c r="E961" s="4"/>
      <c r="F961" s="4"/>
      <c r="G961" s="4"/>
      <c r="H961" s="5"/>
      <c r="I961" s="6"/>
      <c r="J961" s="6"/>
      <c r="K961" s="6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</row>
    <row r="962" spans="1:37">
      <c r="A962" s="4"/>
      <c r="B962" s="4"/>
      <c r="C962" s="4"/>
      <c r="D962" s="4"/>
      <c r="E962" s="4"/>
      <c r="F962" s="4"/>
      <c r="G962" s="4"/>
      <c r="H962" s="5"/>
      <c r="I962" s="6"/>
      <c r="J962" s="6"/>
      <c r="K962" s="6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</row>
    <row r="963" spans="1:37">
      <c r="A963" s="4"/>
      <c r="B963" s="4"/>
      <c r="C963" s="4"/>
      <c r="D963" s="4"/>
      <c r="E963" s="4"/>
      <c r="F963" s="4"/>
      <c r="G963" s="4"/>
      <c r="H963" s="5"/>
      <c r="I963" s="6"/>
      <c r="J963" s="6"/>
      <c r="K963" s="6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</row>
    <row r="964" spans="1:37">
      <c r="A964" s="4"/>
      <c r="B964" s="4"/>
      <c r="C964" s="4"/>
      <c r="D964" s="4"/>
      <c r="E964" s="4"/>
      <c r="F964" s="4"/>
      <c r="G964" s="4"/>
      <c r="H964" s="5"/>
      <c r="I964" s="6"/>
      <c r="J964" s="6"/>
      <c r="K964" s="6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</row>
    <row r="965" spans="1:37">
      <c r="A965" s="4"/>
      <c r="B965" s="4"/>
      <c r="C965" s="4"/>
      <c r="D965" s="4"/>
      <c r="E965" s="4"/>
      <c r="F965" s="4"/>
      <c r="G965" s="4"/>
      <c r="H965" s="5"/>
      <c r="I965" s="6"/>
      <c r="J965" s="6"/>
      <c r="K965" s="6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</row>
    <row r="966" spans="1:37">
      <c r="A966" s="4"/>
      <c r="B966" s="4"/>
      <c r="C966" s="4"/>
      <c r="D966" s="4"/>
      <c r="E966" s="4"/>
      <c r="F966" s="4"/>
      <c r="G966" s="4"/>
      <c r="H966" s="5"/>
      <c r="I966" s="6"/>
      <c r="J966" s="6"/>
      <c r="K966" s="6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</row>
    <row r="967" spans="1:37">
      <c r="A967" s="4"/>
      <c r="B967" s="4"/>
      <c r="C967" s="4"/>
      <c r="D967" s="4"/>
      <c r="E967" s="4"/>
      <c r="F967" s="4"/>
      <c r="G967" s="4"/>
      <c r="H967" s="5"/>
      <c r="I967" s="6"/>
      <c r="J967" s="6"/>
      <c r="K967" s="6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</row>
    <row r="968" spans="1:37">
      <c r="A968" s="4"/>
      <c r="B968" s="4"/>
      <c r="C968" s="4"/>
      <c r="D968" s="4"/>
      <c r="E968" s="4"/>
      <c r="F968" s="4"/>
      <c r="G968" s="4"/>
      <c r="H968" s="5"/>
      <c r="I968" s="6"/>
      <c r="J968" s="6"/>
      <c r="K968" s="6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</row>
    <row r="969" spans="1:37">
      <c r="A969" s="4"/>
      <c r="B969" s="4"/>
      <c r="C969" s="4"/>
      <c r="D969" s="4"/>
      <c r="E969" s="4"/>
      <c r="F969" s="4"/>
      <c r="G969" s="4"/>
      <c r="H969" s="5"/>
      <c r="I969" s="6"/>
      <c r="J969" s="6"/>
      <c r="K969" s="6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</row>
    <row r="970" spans="1:37">
      <c r="A970" s="4"/>
      <c r="B970" s="4"/>
      <c r="C970" s="4"/>
      <c r="D970" s="4"/>
      <c r="E970" s="4"/>
      <c r="F970" s="4"/>
      <c r="G970" s="4"/>
      <c r="H970" s="5"/>
      <c r="I970" s="6"/>
      <c r="J970" s="6"/>
      <c r="K970" s="6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</row>
    <row r="971" spans="1:37">
      <c r="A971" s="4"/>
      <c r="B971" s="4"/>
      <c r="C971" s="4"/>
      <c r="D971" s="4"/>
      <c r="E971" s="4"/>
      <c r="F971" s="4"/>
      <c r="G971" s="4"/>
      <c r="H971" s="5"/>
      <c r="I971" s="6"/>
      <c r="J971" s="6"/>
      <c r="K971" s="6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</row>
    <row r="972" spans="1:37">
      <c r="A972" s="4"/>
      <c r="B972" s="4"/>
      <c r="C972" s="4"/>
      <c r="D972" s="4"/>
      <c r="E972" s="4"/>
      <c r="F972" s="4"/>
      <c r="G972" s="4"/>
      <c r="H972" s="5"/>
      <c r="I972" s="6"/>
      <c r="J972" s="6"/>
      <c r="K972" s="6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</row>
    <row r="973" spans="1:37">
      <c r="A973" s="4"/>
      <c r="B973" s="4"/>
      <c r="C973" s="4"/>
      <c r="D973" s="4"/>
      <c r="E973" s="4"/>
      <c r="F973" s="4"/>
      <c r="G973" s="4"/>
      <c r="H973" s="5"/>
      <c r="I973" s="6"/>
      <c r="J973" s="6"/>
      <c r="K973" s="6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</row>
    <row r="974" spans="1:37">
      <c r="A974" s="4"/>
      <c r="B974" s="4"/>
      <c r="C974" s="4"/>
      <c r="D974" s="4"/>
      <c r="E974" s="4"/>
      <c r="F974" s="4"/>
      <c r="G974" s="4"/>
      <c r="H974" s="5"/>
      <c r="I974" s="6"/>
      <c r="J974" s="6"/>
      <c r="K974" s="6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</row>
    <row r="975" spans="1:37">
      <c r="A975" s="4"/>
      <c r="B975" s="4"/>
      <c r="C975" s="4"/>
      <c r="D975" s="4"/>
      <c r="E975" s="4"/>
      <c r="F975" s="4"/>
      <c r="G975" s="4"/>
      <c r="H975" s="5"/>
      <c r="I975" s="6"/>
      <c r="J975" s="6"/>
      <c r="K975" s="6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</row>
    <row r="976" spans="1:37">
      <c r="A976" s="4"/>
      <c r="B976" s="4"/>
      <c r="C976" s="4"/>
      <c r="D976" s="4"/>
      <c r="E976" s="4"/>
      <c r="F976" s="4"/>
      <c r="G976" s="4"/>
      <c r="H976" s="5"/>
      <c r="I976" s="6"/>
      <c r="J976" s="6"/>
      <c r="K976" s="6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</row>
    <row r="977" spans="1:37">
      <c r="A977" s="4"/>
      <c r="B977" s="4"/>
      <c r="C977" s="4"/>
      <c r="D977" s="4"/>
      <c r="E977" s="4"/>
      <c r="F977" s="4"/>
      <c r="G977" s="4"/>
      <c r="H977" s="5"/>
      <c r="I977" s="6"/>
      <c r="J977" s="6"/>
      <c r="K977" s="6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</row>
    <row r="978" spans="1:37">
      <c r="A978" s="4"/>
      <c r="B978" s="4"/>
      <c r="C978" s="4"/>
      <c r="D978" s="4"/>
      <c r="E978" s="4"/>
      <c r="F978" s="4"/>
      <c r="G978" s="4"/>
      <c r="H978" s="5"/>
      <c r="I978" s="6"/>
      <c r="J978" s="6"/>
      <c r="K978" s="6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</row>
    <row r="979" spans="1:37">
      <c r="A979" s="4"/>
      <c r="B979" s="4"/>
      <c r="C979" s="4"/>
      <c r="D979" s="4"/>
      <c r="E979" s="4"/>
      <c r="F979" s="4"/>
      <c r="G979" s="4"/>
      <c r="H979" s="5"/>
      <c r="I979" s="6"/>
      <c r="J979" s="6"/>
      <c r="K979" s="6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</row>
    <row r="980" spans="1:37">
      <c r="A980" s="4"/>
      <c r="B980" s="4"/>
      <c r="C980" s="4"/>
      <c r="D980" s="4"/>
      <c r="E980" s="4"/>
      <c r="F980" s="4"/>
      <c r="G980" s="4"/>
      <c r="H980" s="5"/>
      <c r="I980" s="6"/>
      <c r="J980" s="6"/>
      <c r="K980" s="6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</row>
    <row r="981" spans="1:37">
      <c r="A981" s="4"/>
      <c r="B981" s="4"/>
      <c r="C981" s="4"/>
      <c r="D981" s="4"/>
      <c r="E981" s="4"/>
      <c r="F981" s="4"/>
      <c r="G981" s="4"/>
      <c r="H981" s="5"/>
      <c r="I981" s="6"/>
      <c r="J981" s="6"/>
      <c r="K981" s="6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</row>
    <row r="982" spans="1:37">
      <c r="A982" s="4"/>
      <c r="B982" s="4"/>
      <c r="C982" s="4"/>
      <c r="D982" s="4"/>
      <c r="E982" s="4"/>
      <c r="F982" s="4"/>
      <c r="G982" s="4"/>
      <c r="H982" s="5"/>
      <c r="I982" s="6"/>
      <c r="J982" s="6"/>
      <c r="K982" s="6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</row>
    <row r="983" spans="1:37">
      <c r="A983" s="4"/>
      <c r="B983" s="4"/>
      <c r="C983" s="4"/>
      <c r="D983" s="4"/>
      <c r="E983" s="4"/>
      <c r="F983" s="4"/>
      <c r="G983" s="4"/>
      <c r="H983" s="5"/>
      <c r="I983" s="6"/>
      <c r="J983" s="6"/>
      <c r="K983" s="6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</row>
    <row r="984" spans="1:37">
      <c r="A984" s="4"/>
      <c r="B984" s="4"/>
      <c r="C984" s="4"/>
      <c r="D984" s="4"/>
      <c r="E984" s="4"/>
      <c r="F984" s="4"/>
      <c r="G984" s="4"/>
      <c r="H984" s="5"/>
      <c r="I984" s="6"/>
      <c r="J984" s="6"/>
      <c r="K984" s="6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</row>
    <row r="985" spans="1:37">
      <c r="A985" s="4"/>
      <c r="B985" s="4"/>
      <c r="C985" s="4"/>
      <c r="D985" s="4"/>
      <c r="E985" s="4"/>
      <c r="F985" s="4"/>
      <c r="G985" s="4"/>
      <c r="H985" s="5"/>
      <c r="I985" s="6"/>
      <c r="J985" s="6"/>
      <c r="K985" s="6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</row>
    <row r="986" spans="1:37">
      <c r="A986" s="4"/>
      <c r="B986" s="4"/>
      <c r="C986" s="4"/>
      <c r="D986" s="4"/>
      <c r="E986" s="4"/>
      <c r="F986" s="4"/>
      <c r="G986" s="4"/>
      <c r="H986" s="5"/>
      <c r="I986" s="6"/>
      <c r="J986" s="6"/>
      <c r="K986" s="6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</row>
    <row r="987" spans="1:37">
      <c r="A987" s="4"/>
      <c r="B987" s="4"/>
      <c r="C987" s="4"/>
      <c r="D987" s="4"/>
      <c r="E987" s="4"/>
      <c r="F987" s="4"/>
      <c r="G987" s="4"/>
      <c r="H987" s="5"/>
      <c r="I987" s="6"/>
      <c r="J987" s="6"/>
      <c r="K987" s="6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</row>
    <row r="988" spans="1:37">
      <c r="A988" s="4"/>
      <c r="B988" s="4"/>
      <c r="C988" s="4"/>
      <c r="D988" s="4"/>
      <c r="E988" s="4"/>
      <c r="F988" s="4"/>
      <c r="G988" s="4"/>
      <c r="H988" s="5"/>
      <c r="I988" s="6"/>
      <c r="J988" s="6"/>
      <c r="K988" s="6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</row>
    <row r="989" spans="1:37">
      <c r="A989" s="4"/>
      <c r="B989" s="4"/>
      <c r="C989" s="4"/>
      <c r="D989" s="4"/>
      <c r="E989" s="4"/>
      <c r="F989" s="4"/>
      <c r="G989" s="4"/>
      <c r="H989" s="5"/>
      <c r="I989" s="6"/>
      <c r="J989" s="6"/>
      <c r="K989" s="6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</row>
    <row r="990" spans="1:37">
      <c r="A990" s="4"/>
      <c r="B990" s="4"/>
      <c r="C990" s="4"/>
      <c r="D990" s="4"/>
      <c r="E990" s="4"/>
      <c r="F990" s="4"/>
      <c r="G990" s="4"/>
      <c r="H990" s="5"/>
      <c r="I990" s="6"/>
      <c r="J990" s="6"/>
      <c r="K990" s="6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</row>
    <row r="991" spans="1:37">
      <c r="A991" s="4"/>
      <c r="B991" s="4"/>
      <c r="C991" s="4"/>
      <c r="D991" s="4"/>
      <c r="E991" s="4"/>
      <c r="F991" s="4"/>
      <c r="G991" s="4"/>
      <c r="H991" s="5"/>
      <c r="I991" s="6"/>
      <c r="J991" s="6"/>
      <c r="K991" s="6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</row>
    <row r="992" spans="1:37">
      <c r="A992" s="4"/>
      <c r="B992" s="4"/>
      <c r="C992" s="4"/>
      <c r="D992" s="4"/>
      <c r="E992" s="4"/>
      <c r="F992" s="4"/>
      <c r="G992" s="4"/>
      <c r="H992" s="5"/>
      <c r="I992" s="6"/>
      <c r="J992" s="6"/>
      <c r="K992" s="6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</row>
    <row r="993" spans="1:37">
      <c r="A993" s="4"/>
      <c r="B993" s="4"/>
      <c r="C993" s="4"/>
      <c r="D993" s="4"/>
      <c r="E993" s="4"/>
      <c r="F993" s="4"/>
      <c r="G993" s="4"/>
      <c r="H993" s="5"/>
      <c r="I993" s="6"/>
      <c r="J993" s="6"/>
      <c r="K993" s="6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</row>
    <row r="994" spans="1:37">
      <c r="A994" s="4"/>
      <c r="B994" s="4"/>
      <c r="C994" s="4"/>
      <c r="D994" s="4"/>
      <c r="E994" s="4"/>
      <c r="F994" s="4"/>
      <c r="G994" s="4"/>
      <c r="H994" s="5"/>
      <c r="I994" s="6"/>
      <c r="J994" s="6"/>
      <c r="K994" s="6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</row>
    <row r="995" spans="1:37">
      <c r="A995" s="4"/>
      <c r="B995" s="4"/>
      <c r="C995" s="4"/>
      <c r="D995" s="4"/>
      <c r="E995" s="4"/>
      <c r="F995" s="4"/>
      <c r="G995" s="4"/>
      <c r="H995" s="5"/>
      <c r="I995" s="6"/>
      <c r="J995" s="6"/>
      <c r="K995" s="6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</row>
    <row r="996" spans="1:37">
      <c r="A996" s="4"/>
      <c r="B996" s="4"/>
      <c r="C996" s="4"/>
      <c r="D996" s="4"/>
      <c r="E996" s="4"/>
      <c r="F996" s="4"/>
      <c r="G996" s="4"/>
      <c r="H996" s="5"/>
      <c r="I996" s="6"/>
      <c r="J996" s="6"/>
      <c r="K996" s="6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</row>
    <row r="997" spans="1:37">
      <c r="A997" s="4"/>
      <c r="B997" s="4"/>
      <c r="C997" s="4"/>
      <c r="D997" s="4"/>
      <c r="E997" s="4"/>
      <c r="F997" s="4"/>
      <c r="G997" s="4"/>
      <c r="H997" s="5"/>
      <c r="I997" s="6"/>
      <c r="J997" s="6"/>
      <c r="K997" s="6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</row>
    <row r="998" spans="1:37">
      <c r="A998" s="4"/>
      <c r="B998" s="4"/>
      <c r="C998" s="4"/>
      <c r="D998" s="4"/>
      <c r="E998" s="4"/>
      <c r="F998" s="4"/>
      <c r="G998" s="4"/>
      <c r="H998" s="5"/>
      <c r="I998" s="6"/>
      <c r="J998" s="6"/>
      <c r="K998" s="6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</row>
    <row r="999" spans="1:37">
      <c r="A999" s="4"/>
      <c r="B999" s="4"/>
      <c r="C999" s="4"/>
      <c r="D999" s="4"/>
      <c r="E999" s="4"/>
      <c r="F999" s="4"/>
      <c r="G999" s="4"/>
      <c r="H999" s="5"/>
      <c r="I999" s="6"/>
      <c r="J999" s="6"/>
      <c r="K999" s="6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</row>
    <row r="1000" spans="1:37">
      <c r="A1000" s="4"/>
      <c r="B1000" s="4"/>
      <c r="C1000" s="4"/>
      <c r="D1000" s="4"/>
      <c r="E1000" s="4"/>
      <c r="F1000" s="4"/>
      <c r="G1000" s="4"/>
      <c r="H1000" s="5"/>
      <c r="I1000" s="6"/>
      <c r="J1000" s="6"/>
      <c r="K1000" s="6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</row>
    <row r="1001" spans="1:37">
      <c r="A1001" s="4"/>
      <c r="B1001" s="4"/>
      <c r="C1001" s="4"/>
      <c r="D1001" s="4"/>
      <c r="E1001" s="4"/>
      <c r="F1001" s="4"/>
      <c r="G1001" s="4"/>
      <c r="H1001" s="5"/>
      <c r="I1001" s="6"/>
      <c r="J1001" s="6"/>
      <c r="K1001" s="6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</row>
    <row r="1002" spans="1:37">
      <c r="A1002" s="4"/>
      <c r="B1002" s="4"/>
      <c r="C1002" s="4"/>
      <c r="D1002" s="4"/>
      <c r="E1002" s="4"/>
      <c r="F1002" s="4"/>
      <c r="G1002" s="4"/>
      <c r="H1002" s="5"/>
      <c r="I1002" s="6"/>
      <c r="J1002" s="6"/>
      <c r="K1002" s="6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</row>
    <row r="1003" spans="1:37">
      <c r="A1003" s="4"/>
      <c r="B1003" s="4"/>
      <c r="C1003" s="4"/>
      <c r="D1003" s="4"/>
      <c r="E1003" s="4"/>
      <c r="F1003" s="4"/>
      <c r="G1003" s="4"/>
      <c r="H1003" s="5"/>
      <c r="I1003" s="6"/>
      <c r="J1003" s="6"/>
      <c r="K1003" s="6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K1003" s="4"/>
    </row>
    <row r="1004" spans="1:37">
      <c r="A1004" s="4"/>
      <c r="B1004" s="4"/>
      <c r="C1004" s="4"/>
      <c r="D1004" s="4"/>
      <c r="E1004" s="4"/>
      <c r="F1004" s="4"/>
      <c r="G1004" s="4"/>
      <c r="H1004" s="5"/>
      <c r="I1004" s="6"/>
      <c r="J1004" s="6"/>
      <c r="K1004" s="6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</row>
    <row r="1005" spans="1:37">
      <c r="A1005" s="4"/>
      <c r="B1005" s="4"/>
      <c r="C1005" s="4"/>
      <c r="D1005" s="4"/>
      <c r="E1005" s="4"/>
      <c r="F1005" s="4"/>
      <c r="G1005" s="4"/>
      <c r="H1005" s="5"/>
      <c r="I1005" s="6"/>
      <c r="J1005" s="6"/>
      <c r="K1005" s="6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  <c r="AH1005" s="4"/>
      <c r="AI1005" s="4"/>
      <c r="AJ1005" s="4"/>
      <c r="AK1005" s="4"/>
    </row>
    <row r="1006" spans="1:37">
      <c r="A1006" s="4"/>
      <c r="B1006" s="4"/>
      <c r="C1006" s="4"/>
      <c r="D1006" s="4"/>
      <c r="E1006" s="4"/>
      <c r="F1006" s="4"/>
      <c r="G1006" s="4"/>
      <c r="H1006" s="5"/>
      <c r="I1006" s="6"/>
      <c r="J1006" s="6"/>
      <c r="K1006" s="6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  <c r="AH1006" s="4"/>
      <c r="AI1006" s="4"/>
      <c r="AJ1006" s="4"/>
      <c r="AK1006" s="4"/>
    </row>
    <row r="1007" spans="1:37">
      <c r="A1007" s="4"/>
      <c r="B1007" s="4"/>
      <c r="C1007" s="4"/>
      <c r="D1007" s="4"/>
      <c r="E1007" s="4"/>
      <c r="F1007" s="4"/>
      <c r="G1007" s="4"/>
      <c r="H1007" s="5"/>
      <c r="I1007" s="6"/>
      <c r="J1007" s="6"/>
      <c r="K1007" s="6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  <c r="AJ1007" s="4"/>
      <c r="AK1007" s="4"/>
    </row>
    <row r="1008" spans="1:37">
      <c r="A1008" s="4"/>
      <c r="B1008" s="4"/>
      <c r="C1008" s="4"/>
      <c r="D1008" s="4"/>
      <c r="E1008" s="4"/>
      <c r="F1008" s="4"/>
      <c r="G1008" s="4"/>
      <c r="H1008" s="5"/>
      <c r="I1008" s="6"/>
      <c r="J1008" s="6"/>
      <c r="K1008" s="6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  <c r="AH1008" s="4"/>
      <c r="AI1008" s="4"/>
      <c r="AJ1008" s="4"/>
      <c r="AK1008" s="4"/>
    </row>
    <row r="1009" spans="1:37">
      <c r="A1009" s="4"/>
      <c r="B1009" s="4"/>
      <c r="C1009" s="4"/>
      <c r="D1009" s="4"/>
      <c r="E1009" s="4"/>
      <c r="F1009" s="4"/>
      <c r="G1009" s="4"/>
      <c r="H1009" s="5"/>
      <c r="I1009" s="6"/>
      <c r="J1009" s="6"/>
      <c r="K1009" s="6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4"/>
      <c r="AI1009" s="4"/>
      <c r="AJ1009" s="4"/>
      <c r="AK1009" s="4"/>
    </row>
    <row r="1010" spans="1:37">
      <c r="A1010" s="4"/>
      <c r="B1010" s="4"/>
      <c r="C1010" s="4"/>
      <c r="D1010" s="4"/>
      <c r="E1010" s="4"/>
      <c r="F1010" s="4"/>
      <c r="G1010" s="4"/>
      <c r="H1010" s="5"/>
      <c r="I1010" s="6"/>
      <c r="J1010" s="6"/>
      <c r="K1010" s="6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4"/>
      <c r="AI1010" s="4"/>
      <c r="AJ1010" s="4"/>
      <c r="AK1010" s="4"/>
    </row>
    <row r="1011" spans="1:37">
      <c r="A1011" s="4"/>
      <c r="B1011" s="4"/>
      <c r="C1011" s="4"/>
      <c r="D1011" s="4"/>
      <c r="E1011" s="4"/>
      <c r="F1011" s="4"/>
      <c r="G1011" s="4"/>
      <c r="H1011" s="5"/>
      <c r="I1011" s="6"/>
      <c r="J1011" s="6"/>
      <c r="K1011" s="6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  <c r="AJ1011" s="4"/>
      <c r="AK1011" s="4"/>
    </row>
    <row r="1012" spans="1:37">
      <c r="A1012" s="4"/>
      <c r="B1012" s="4"/>
      <c r="C1012" s="4"/>
      <c r="D1012" s="4"/>
      <c r="E1012" s="4"/>
      <c r="F1012" s="4"/>
      <c r="G1012" s="4"/>
      <c r="H1012" s="5"/>
      <c r="I1012" s="6"/>
      <c r="J1012" s="6"/>
      <c r="K1012" s="6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4"/>
      <c r="AH1012" s="4"/>
      <c r="AI1012" s="4"/>
      <c r="AJ1012" s="4"/>
      <c r="AK1012" s="4"/>
    </row>
    <row r="1013" spans="1:37">
      <c r="A1013" s="4"/>
      <c r="B1013" s="4"/>
      <c r="C1013" s="4"/>
      <c r="D1013" s="4"/>
      <c r="E1013" s="4"/>
      <c r="F1013" s="4"/>
      <c r="G1013" s="4"/>
      <c r="H1013" s="5"/>
      <c r="I1013" s="6"/>
      <c r="J1013" s="6"/>
      <c r="K1013" s="6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  <c r="AF1013" s="4"/>
      <c r="AG1013" s="4"/>
      <c r="AH1013" s="4"/>
      <c r="AI1013" s="4"/>
      <c r="AJ1013" s="4"/>
      <c r="AK1013" s="4"/>
    </row>
    <row r="1014" spans="1:37">
      <c r="A1014" s="4"/>
      <c r="B1014" s="4"/>
      <c r="C1014" s="4"/>
      <c r="D1014" s="4"/>
      <c r="E1014" s="4"/>
      <c r="F1014" s="4"/>
      <c r="G1014" s="4"/>
      <c r="H1014" s="5"/>
      <c r="I1014" s="6"/>
      <c r="J1014" s="6"/>
      <c r="K1014" s="6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  <c r="AG1014" s="4"/>
      <c r="AH1014" s="4"/>
      <c r="AI1014" s="4"/>
      <c r="AJ1014" s="4"/>
      <c r="AK1014" s="4"/>
    </row>
    <row r="1015" spans="1:37">
      <c r="A1015" s="4"/>
      <c r="B1015" s="4"/>
      <c r="C1015" s="4"/>
      <c r="D1015" s="4"/>
      <c r="E1015" s="4"/>
      <c r="F1015" s="4"/>
      <c r="G1015" s="4"/>
      <c r="H1015" s="5"/>
      <c r="I1015" s="6"/>
      <c r="J1015" s="6"/>
      <c r="K1015" s="6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  <c r="AF1015" s="4"/>
      <c r="AG1015" s="4"/>
      <c r="AH1015" s="4"/>
      <c r="AI1015" s="4"/>
      <c r="AJ1015" s="4"/>
      <c r="AK1015" s="4"/>
    </row>
    <row r="1016" spans="1:37">
      <c r="A1016" s="4"/>
      <c r="B1016" s="4"/>
      <c r="C1016" s="4"/>
      <c r="D1016" s="4"/>
      <c r="E1016" s="4"/>
      <c r="F1016" s="4"/>
      <c r="G1016" s="4"/>
      <c r="H1016" s="5"/>
      <c r="I1016" s="6"/>
      <c r="J1016" s="6"/>
      <c r="K1016" s="6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  <c r="AE1016" s="4"/>
      <c r="AF1016" s="4"/>
      <c r="AG1016" s="4"/>
      <c r="AH1016" s="4"/>
      <c r="AI1016" s="4"/>
      <c r="AJ1016" s="4"/>
      <c r="AK1016" s="4"/>
    </row>
    <row r="1017" spans="1:37">
      <c r="A1017" s="4"/>
      <c r="B1017" s="4"/>
      <c r="C1017" s="4"/>
      <c r="D1017" s="4"/>
      <c r="E1017" s="4"/>
      <c r="F1017" s="4"/>
      <c r="G1017" s="4"/>
      <c r="H1017" s="5"/>
      <c r="I1017" s="6"/>
      <c r="J1017" s="6"/>
      <c r="K1017" s="6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  <c r="AF1017" s="4"/>
      <c r="AG1017" s="4"/>
      <c r="AH1017" s="4"/>
      <c r="AI1017" s="4"/>
      <c r="AJ1017" s="4"/>
      <c r="AK1017" s="4"/>
    </row>
    <row r="1018" spans="1:37">
      <c r="A1018" s="4"/>
      <c r="B1018" s="4"/>
      <c r="C1018" s="4"/>
      <c r="D1018" s="4"/>
      <c r="E1018" s="4"/>
      <c r="F1018" s="4"/>
      <c r="G1018" s="4"/>
      <c r="H1018" s="5"/>
      <c r="I1018" s="6"/>
      <c r="J1018" s="6"/>
      <c r="K1018" s="6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4"/>
      <c r="AF1018" s="4"/>
      <c r="AG1018" s="4"/>
      <c r="AH1018" s="4"/>
      <c r="AI1018" s="4"/>
      <c r="AJ1018" s="4"/>
      <c r="AK1018" s="4"/>
    </row>
    <row r="1019" spans="1:37">
      <c r="A1019" s="4"/>
      <c r="B1019" s="4"/>
      <c r="C1019" s="4"/>
      <c r="D1019" s="4"/>
      <c r="E1019" s="4"/>
      <c r="F1019" s="4"/>
      <c r="G1019" s="4"/>
      <c r="H1019" s="5"/>
      <c r="I1019" s="6"/>
      <c r="J1019" s="6"/>
      <c r="K1019" s="6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  <c r="AG1019" s="4"/>
      <c r="AH1019" s="4"/>
      <c r="AI1019" s="4"/>
      <c r="AJ1019" s="4"/>
      <c r="AK1019" s="4"/>
    </row>
    <row r="1020" spans="1:37">
      <c r="A1020" s="4"/>
      <c r="B1020" s="4"/>
      <c r="C1020" s="4"/>
      <c r="D1020" s="4"/>
      <c r="E1020" s="4"/>
      <c r="F1020" s="4"/>
      <c r="G1020" s="4"/>
      <c r="H1020" s="5"/>
      <c r="I1020" s="6"/>
      <c r="J1020" s="6"/>
      <c r="K1020" s="6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  <c r="AE1020" s="4"/>
      <c r="AF1020" s="4"/>
      <c r="AG1020" s="4"/>
      <c r="AH1020" s="4"/>
      <c r="AI1020" s="4"/>
      <c r="AJ1020" s="4"/>
      <c r="AK1020" s="4"/>
    </row>
    <row r="1021" spans="1:37">
      <c r="A1021" s="4"/>
      <c r="B1021" s="4"/>
      <c r="C1021" s="4"/>
      <c r="D1021" s="4"/>
      <c r="E1021" s="4"/>
      <c r="F1021" s="4"/>
      <c r="G1021" s="4"/>
      <c r="H1021" s="5"/>
      <c r="I1021" s="6"/>
      <c r="J1021" s="6"/>
      <c r="K1021" s="6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  <c r="AE1021" s="4"/>
      <c r="AF1021" s="4"/>
      <c r="AG1021" s="4"/>
      <c r="AH1021" s="4"/>
      <c r="AI1021" s="4"/>
      <c r="AJ1021" s="4"/>
      <c r="AK1021" s="4"/>
    </row>
    <row r="1022" spans="1:37">
      <c r="A1022" s="4"/>
      <c r="B1022" s="4"/>
      <c r="C1022" s="4"/>
      <c r="D1022" s="4"/>
      <c r="E1022" s="4"/>
      <c r="F1022" s="4"/>
      <c r="G1022" s="4"/>
      <c r="H1022" s="5"/>
      <c r="I1022" s="6"/>
      <c r="J1022" s="6"/>
      <c r="K1022" s="6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  <c r="AG1022" s="4"/>
      <c r="AH1022" s="4"/>
      <c r="AI1022" s="4"/>
      <c r="AJ1022" s="4"/>
      <c r="AK1022" s="4"/>
    </row>
    <row r="1023" spans="1:37">
      <c r="A1023" s="4"/>
      <c r="B1023" s="4"/>
      <c r="C1023" s="4"/>
      <c r="D1023" s="4"/>
      <c r="E1023" s="4"/>
      <c r="F1023" s="4"/>
      <c r="G1023" s="4"/>
      <c r="H1023" s="5"/>
      <c r="I1023" s="6"/>
      <c r="J1023" s="6"/>
      <c r="K1023" s="6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  <c r="AF1023" s="4"/>
      <c r="AG1023" s="4"/>
      <c r="AH1023" s="4"/>
      <c r="AI1023" s="4"/>
      <c r="AJ1023" s="4"/>
      <c r="AK1023" s="4"/>
    </row>
    <row r="1024" spans="1:37">
      <c r="A1024" s="4"/>
      <c r="B1024" s="4"/>
      <c r="C1024" s="4"/>
      <c r="D1024" s="4"/>
      <c r="E1024" s="4"/>
      <c r="F1024" s="4"/>
      <c r="G1024" s="4"/>
      <c r="H1024" s="5"/>
      <c r="I1024" s="6"/>
      <c r="J1024" s="6"/>
      <c r="K1024" s="6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  <c r="AD1024" s="4"/>
      <c r="AE1024" s="4"/>
      <c r="AF1024" s="4"/>
      <c r="AG1024" s="4"/>
      <c r="AH1024" s="4"/>
      <c r="AI1024" s="4"/>
      <c r="AJ1024" s="4"/>
      <c r="AK1024" s="4"/>
    </row>
    <row r="1025" spans="1:37">
      <c r="A1025" s="4"/>
      <c r="B1025" s="4"/>
      <c r="C1025" s="4"/>
      <c r="D1025" s="4"/>
      <c r="E1025" s="4"/>
      <c r="F1025" s="4"/>
      <c r="G1025" s="4"/>
      <c r="H1025" s="5"/>
      <c r="I1025" s="6"/>
      <c r="J1025" s="6"/>
      <c r="K1025" s="6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  <c r="AF1025" s="4"/>
      <c r="AG1025" s="4"/>
      <c r="AH1025" s="4"/>
      <c r="AI1025" s="4"/>
      <c r="AJ1025" s="4"/>
      <c r="AK1025" s="4"/>
    </row>
    <row r="1026" spans="1:37">
      <c r="A1026" s="4"/>
      <c r="B1026" s="4"/>
      <c r="C1026" s="4"/>
      <c r="D1026" s="4"/>
      <c r="E1026" s="4"/>
      <c r="F1026" s="4"/>
      <c r="G1026" s="4"/>
      <c r="H1026" s="5"/>
      <c r="I1026" s="6"/>
      <c r="J1026" s="6"/>
      <c r="K1026" s="6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4"/>
      <c r="AF1026" s="4"/>
      <c r="AG1026" s="4"/>
      <c r="AH1026" s="4"/>
      <c r="AI1026" s="4"/>
      <c r="AJ1026" s="4"/>
      <c r="AK1026" s="4"/>
    </row>
    <row r="1027" spans="1:37">
      <c r="A1027" s="4"/>
      <c r="B1027" s="4"/>
      <c r="C1027" s="4"/>
      <c r="D1027" s="4"/>
      <c r="E1027" s="4"/>
      <c r="F1027" s="4"/>
      <c r="G1027" s="4"/>
      <c r="H1027" s="5"/>
      <c r="I1027" s="6"/>
      <c r="J1027" s="6"/>
      <c r="K1027" s="6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4"/>
      <c r="AD1027" s="4"/>
      <c r="AE1027" s="4"/>
      <c r="AF1027" s="4"/>
      <c r="AG1027" s="4"/>
      <c r="AH1027" s="4"/>
      <c r="AI1027" s="4"/>
      <c r="AJ1027" s="4"/>
      <c r="AK1027" s="4"/>
    </row>
    <row r="1028" spans="1:37">
      <c r="A1028" s="4"/>
      <c r="B1028" s="4"/>
      <c r="C1028" s="4"/>
      <c r="D1028" s="4"/>
      <c r="E1028" s="4"/>
      <c r="F1028" s="4"/>
      <c r="G1028" s="4"/>
      <c r="H1028" s="5"/>
      <c r="I1028" s="6"/>
      <c r="J1028" s="6"/>
      <c r="K1028" s="6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  <c r="AE1028" s="4"/>
      <c r="AF1028" s="4"/>
      <c r="AG1028" s="4"/>
      <c r="AH1028" s="4"/>
      <c r="AI1028" s="4"/>
      <c r="AJ1028" s="4"/>
      <c r="AK1028" s="4"/>
    </row>
    <row r="1029" spans="1:37">
      <c r="A1029" s="4"/>
      <c r="B1029" s="4"/>
      <c r="C1029" s="4"/>
      <c r="D1029" s="4"/>
      <c r="E1029" s="4"/>
      <c r="F1029" s="4"/>
      <c r="G1029" s="4"/>
      <c r="H1029" s="5"/>
      <c r="I1029" s="6"/>
      <c r="J1029" s="6"/>
      <c r="K1029" s="6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4"/>
      <c r="AD1029" s="4"/>
      <c r="AE1029" s="4"/>
      <c r="AF1029" s="4"/>
      <c r="AG1029" s="4"/>
      <c r="AH1029" s="4"/>
      <c r="AI1029" s="4"/>
      <c r="AJ1029" s="4"/>
      <c r="AK1029" s="4"/>
    </row>
    <row r="1030" spans="1:37">
      <c r="A1030" s="4"/>
      <c r="B1030" s="4"/>
      <c r="C1030" s="4"/>
      <c r="D1030" s="4"/>
      <c r="E1030" s="4"/>
      <c r="F1030" s="4"/>
      <c r="G1030" s="4"/>
      <c r="H1030" s="5"/>
      <c r="I1030" s="6"/>
      <c r="J1030" s="6"/>
      <c r="K1030" s="6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  <c r="AE1030" s="4"/>
      <c r="AF1030" s="4"/>
      <c r="AG1030" s="4"/>
      <c r="AH1030" s="4"/>
      <c r="AI1030" s="4"/>
      <c r="AJ1030" s="4"/>
      <c r="AK1030" s="4"/>
    </row>
    <row r="1031" spans="1:37">
      <c r="A1031" s="4"/>
      <c r="B1031" s="4"/>
      <c r="C1031" s="4"/>
      <c r="D1031" s="4"/>
      <c r="E1031" s="4"/>
      <c r="F1031" s="4"/>
      <c r="G1031" s="4"/>
      <c r="H1031" s="5"/>
      <c r="I1031" s="6"/>
      <c r="J1031" s="6"/>
      <c r="K1031" s="6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4"/>
      <c r="AD1031" s="4"/>
      <c r="AE1031" s="4"/>
      <c r="AF1031" s="4"/>
      <c r="AG1031" s="4"/>
      <c r="AH1031" s="4"/>
      <c r="AI1031" s="4"/>
      <c r="AJ1031" s="4"/>
      <c r="AK1031" s="4"/>
    </row>
    <row r="1032" spans="1:37">
      <c r="A1032" s="4"/>
      <c r="B1032" s="4"/>
      <c r="C1032" s="4"/>
      <c r="D1032" s="4"/>
      <c r="E1032" s="4"/>
      <c r="F1032" s="4"/>
      <c r="G1032" s="4"/>
      <c r="H1032" s="5"/>
      <c r="I1032" s="6"/>
      <c r="J1032" s="6"/>
      <c r="K1032" s="6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  <c r="AE1032" s="4"/>
      <c r="AF1032" s="4"/>
      <c r="AG1032" s="4"/>
      <c r="AH1032" s="4"/>
      <c r="AI1032" s="4"/>
      <c r="AJ1032" s="4"/>
      <c r="AK1032" s="4"/>
    </row>
    <row r="1033" spans="1:37">
      <c r="A1033" s="4"/>
      <c r="B1033" s="4"/>
      <c r="C1033" s="4"/>
      <c r="D1033" s="4"/>
      <c r="E1033" s="4"/>
      <c r="F1033" s="4"/>
      <c r="G1033" s="4"/>
      <c r="H1033" s="5"/>
      <c r="I1033" s="6"/>
      <c r="J1033" s="6"/>
      <c r="K1033" s="6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  <c r="AE1033" s="4"/>
      <c r="AF1033" s="4"/>
      <c r="AG1033" s="4"/>
      <c r="AH1033" s="4"/>
      <c r="AI1033" s="4"/>
      <c r="AJ1033" s="4"/>
      <c r="AK1033" s="4"/>
    </row>
    <row r="1034" spans="1:37">
      <c r="A1034" s="4"/>
      <c r="B1034" s="4"/>
      <c r="C1034" s="4"/>
      <c r="D1034" s="4"/>
      <c r="E1034" s="4"/>
      <c r="F1034" s="4"/>
      <c r="G1034" s="4"/>
      <c r="H1034" s="5"/>
      <c r="I1034" s="6"/>
      <c r="J1034" s="6"/>
      <c r="K1034" s="6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4"/>
      <c r="AD1034" s="4"/>
      <c r="AE1034" s="4"/>
      <c r="AF1034" s="4"/>
      <c r="AG1034" s="4"/>
      <c r="AH1034" s="4"/>
      <c r="AI1034" s="4"/>
      <c r="AJ1034" s="4"/>
      <c r="AK1034" s="4"/>
    </row>
    <row r="1035" spans="1:37">
      <c r="A1035" s="4"/>
      <c r="B1035" s="4"/>
      <c r="C1035" s="4"/>
      <c r="D1035" s="4"/>
      <c r="E1035" s="4"/>
      <c r="F1035" s="4"/>
      <c r="G1035" s="4"/>
      <c r="H1035" s="5"/>
      <c r="I1035" s="6"/>
      <c r="J1035" s="6"/>
      <c r="K1035" s="6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  <c r="AE1035" s="4"/>
      <c r="AF1035" s="4"/>
      <c r="AG1035" s="4"/>
      <c r="AH1035" s="4"/>
      <c r="AI1035" s="4"/>
      <c r="AJ1035" s="4"/>
      <c r="AK1035" s="4"/>
    </row>
    <row r="1036" spans="1:37">
      <c r="A1036" s="4"/>
      <c r="B1036" s="4"/>
      <c r="C1036" s="4"/>
      <c r="D1036" s="4"/>
      <c r="E1036" s="4"/>
      <c r="F1036" s="4"/>
      <c r="G1036" s="4"/>
      <c r="H1036" s="5"/>
      <c r="I1036" s="6"/>
      <c r="J1036" s="6"/>
      <c r="K1036" s="6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4"/>
      <c r="AD1036" s="4"/>
      <c r="AE1036" s="4"/>
      <c r="AF1036" s="4"/>
      <c r="AG1036" s="4"/>
      <c r="AH1036" s="4"/>
      <c r="AI1036" s="4"/>
      <c r="AJ1036" s="4"/>
      <c r="AK1036" s="4"/>
    </row>
    <row r="1037" spans="1:37">
      <c r="A1037" s="4"/>
      <c r="B1037" s="4"/>
      <c r="C1037" s="4"/>
      <c r="D1037" s="4"/>
      <c r="E1037" s="4"/>
      <c r="F1037" s="4"/>
      <c r="G1037" s="4"/>
      <c r="H1037" s="5"/>
      <c r="I1037" s="6"/>
      <c r="J1037" s="6"/>
      <c r="K1037" s="6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  <c r="AE1037" s="4"/>
      <c r="AF1037" s="4"/>
      <c r="AG1037" s="4"/>
      <c r="AH1037" s="4"/>
      <c r="AI1037" s="4"/>
      <c r="AJ1037" s="4"/>
      <c r="AK1037" s="4"/>
    </row>
    <row r="1038" spans="1:37">
      <c r="A1038" s="4"/>
      <c r="B1038" s="4"/>
      <c r="C1038" s="4"/>
      <c r="D1038" s="4"/>
      <c r="E1038" s="4"/>
      <c r="F1038" s="4"/>
      <c r="G1038" s="4"/>
      <c r="H1038" s="5"/>
      <c r="I1038" s="6"/>
      <c r="J1038" s="6"/>
      <c r="K1038" s="6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4"/>
      <c r="AD1038" s="4"/>
      <c r="AE1038" s="4"/>
      <c r="AF1038" s="4"/>
      <c r="AG1038" s="4"/>
      <c r="AH1038" s="4"/>
      <c r="AI1038" s="4"/>
      <c r="AJ1038" s="4"/>
      <c r="AK1038" s="4"/>
    </row>
    <row r="1039" spans="1:37">
      <c r="A1039" s="4"/>
      <c r="B1039" s="4"/>
      <c r="C1039" s="4"/>
      <c r="D1039" s="4"/>
      <c r="E1039" s="4"/>
      <c r="F1039" s="4"/>
      <c r="G1039" s="4"/>
      <c r="H1039" s="5"/>
      <c r="I1039" s="6"/>
      <c r="J1039" s="6"/>
      <c r="K1039" s="6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4"/>
      <c r="AD1039" s="4"/>
      <c r="AE1039" s="4"/>
      <c r="AF1039" s="4"/>
      <c r="AG1039" s="4"/>
      <c r="AH1039" s="4"/>
      <c r="AI1039" s="4"/>
      <c r="AJ1039" s="4"/>
      <c r="AK1039" s="4"/>
    </row>
    <row r="1040" spans="1:37">
      <c r="A1040" s="4"/>
      <c r="B1040" s="4"/>
      <c r="C1040" s="4"/>
      <c r="D1040" s="4"/>
      <c r="E1040" s="4"/>
      <c r="F1040" s="4"/>
      <c r="G1040" s="4"/>
      <c r="H1040" s="5"/>
      <c r="I1040" s="6"/>
      <c r="J1040" s="6"/>
      <c r="K1040" s="6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4"/>
      <c r="AD1040" s="4"/>
      <c r="AE1040" s="4"/>
      <c r="AF1040" s="4"/>
      <c r="AG1040" s="4"/>
      <c r="AH1040" s="4"/>
      <c r="AI1040" s="4"/>
      <c r="AJ1040" s="4"/>
      <c r="AK1040" s="4"/>
    </row>
    <row r="1041" spans="1:37">
      <c r="A1041" s="4"/>
      <c r="B1041" s="4"/>
      <c r="C1041" s="4"/>
      <c r="D1041" s="4"/>
      <c r="E1041" s="4"/>
      <c r="F1041" s="4"/>
      <c r="G1041" s="4"/>
      <c r="H1041" s="5"/>
      <c r="I1041" s="6"/>
      <c r="J1041" s="6"/>
      <c r="K1041" s="6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4"/>
      <c r="AD1041" s="4"/>
      <c r="AE1041" s="4"/>
      <c r="AF1041" s="4"/>
      <c r="AG1041" s="4"/>
      <c r="AH1041" s="4"/>
      <c r="AI1041" s="4"/>
      <c r="AJ1041" s="4"/>
      <c r="AK1041" s="4"/>
    </row>
    <row r="1042" spans="1:37">
      <c r="A1042" s="4"/>
      <c r="B1042" s="4"/>
      <c r="C1042" s="4"/>
      <c r="D1042" s="4"/>
      <c r="E1042" s="4"/>
      <c r="F1042" s="4"/>
      <c r="G1042" s="4"/>
      <c r="H1042" s="5"/>
      <c r="I1042" s="6"/>
      <c r="J1042" s="6"/>
      <c r="K1042" s="6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4"/>
      <c r="AD1042" s="4"/>
      <c r="AE1042" s="4"/>
      <c r="AF1042" s="4"/>
      <c r="AG1042" s="4"/>
      <c r="AH1042" s="4"/>
      <c r="AI1042" s="4"/>
      <c r="AJ1042" s="4"/>
      <c r="AK1042" s="4"/>
    </row>
    <row r="1043" spans="1:37">
      <c r="A1043" s="4"/>
      <c r="B1043" s="4"/>
      <c r="C1043" s="4"/>
      <c r="D1043" s="4"/>
      <c r="E1043" s="4"/>
      <c r="F1043" s="4"/>
      <c r="G1043" s="4"/>
      <c r="H1043" s="5"/>
      <c r="I1043" s="6"/>
      <c r="J1043" s="6"/>
      <c r="K1043" s="6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  <c r="AE1043" s="4"/>
      <c r="AF1043" s="4"/>
      <c r="AG1043" s="4"/>
      <c r="AH1043" s="4"/>
      <c r="AI1043" s="4"/>
      <c r="AJ1043" s="4"/>
      <c r="AK1043" s="4"/>
    </row>
    <row r="1044" spans="1:37">
      <c r="A1044" s="4"/>
      <c r="B1044" s="4"/>
      <c r="C1044" s="4"/>
      <c r="D1044" s="4"/>
      <c r="E1044" s="4"/>
      <c r="F1044" s="4"/>
      <c r="G1044" s="4"/>
      <c r="H1044" s="5"/>
      <c r="I1044" s="6"/>
      <c r="J1044" s="6"/>
      <c r="K1044" s="6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4"/>
      <c r="AD1044" s="4"/>
      <c r="AE1044" s="4"/>
      <c r="AF1044" s="4"/>
      <c r="AG1044" s="4"/>
      <c r="AH1044" s="4"/>
      <c r="AI1044" s="4"/>
      <c r="AJ1044" s="4"/>
      <c r="AK1044" s="4"/>
    </row>
    <row r="1045" spans="1:37">
      <c r="A1045" s="4"/>
      <c r="B1045" s="4"/>
      <c r="C1045" s="4"/>
      <c r="D1045" s="4"/>
      <c r="E1045" s="4"/>
      <c r="F1045" s="4"/>
      <c r="G1045" s="4"/>
      <c r="H1045" s="5"/>
      <c r="I1045" s="6"/>
      <c r="J1045" s="6"/>
      <c r="K1045" s="6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4"/>
      <c r="AD1045" s="4"/>
      <c r="AE1045" s="4"/>
      <c r="AF1045" s="4"/>
      <c r="AG1045" s="4"/>
      <c r="AH1045" s="4"/>
      <c r="AI1045" s="4"/>
      <c r="AJ1045" s="4"/>
      <c r="AK1045" s="4"/>
    </row>
    <row r="1046" spans="1:37">
      <c r="A1046" s="4"/>
      <c r="B1046" s="4"/>
      <c r="C1046" s="4"/>
      <c r="D1046" s="4"/>
      <c r="E1046" s="4"/>
      <c r="F1046" s="4"/>
      <c r="G1046" s="4"/>
      <c r="H1046" s="5"/>
      <c r="I1046" s="6"/>
      <c r="J1046" s="6"/>
      <c r="K1046" s="6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4"/>
      <c r="AD1046" s="4"/>
      <c r="AE1046" s="4"/>
      <c r="AF1046" s="4"/>
      <c r="AG1046" s="4"/>
      <c r="AH1046" s="4"/>
      <c r="AI1046" s="4"/>
      <c r="AJ1046" s="4"/>
      <c r="AK1046" s="4"/>
    </row>
    <row r="1047" spans="1:37">
      <c r="A1047" s="4"/>
      <c r="B1047" s="4"/>
      <c r="C1047" s="4"/>
      <c r="D1047" s="4"/>
      <c r="E1047" s="4"/>
      <c r="F1047" s="4"/>
      <c r="G1047" s="4"/>
      <c r="H1047" s="5"/>
      <c r="I1047" s="6"/>
      <c r="J1047" s="6"/>
      <c r="K1047" s="6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4"/>
      <c r="AD1047" s="4"/>
      <c r="AE1047" s="4"/>
      <c r="AF1047" s="4"/>
      <c r="AG1047" s="4"/>
      <c r="AH1047" s="4"/>
      <c r="AI1047" s="4"/>
      <c r="AJ1047" s="4"/>
      <c r="AK1047" s="4"/>
    </row>
    <row r="1048" spans="1:37">
      <c r="A1048" s="4"/>
      <c r="B1048" s="4"/>
      <c r="C1048" s="4"/>
      <c r="D1048" s="4"/>
      <c r="E1048" s="4"/>
      <c r="F1048" s="4"/>
      <c r="G1048" s="4"/>
      <c r="H1048" s="5"/>
      <c r="I1048" s="6"/>
      <c r="J1048" s="6"/>
      <c r="K1048" s="6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4"/>
      <c r="AD1048" s="4"/>
      <c r="AE1048" s="4"/>
      <c r="AF1048" s="4"/>
      <c r="AG1048" s="4"/>
      <c r="AH1048" s="4"/>
      <c r="AI1048" s="4"/>
      <c r="AJ1048" s="4"/>
      <c r="AK1048" s="4"/>
    </row>
    <row r="1049" spans="1:37">
      <c r="A1049" s="4"/>
      <c r="B1049" s="4"/>
      <c r="C1049" s="4"/>
      <c r="D1049" s="4"/>
      <c r="E1049" s="4"/>
      <c r="F1049" s="4"/>
      <c r="G1049" s="4"/>
      <c r="H1049" s="5"/>
      <c r="I1049" s="6"/>
      <c r="J1049" s="6"/>
      <c r="K1049" s="6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  <c r="AE1049" s="4"/>
      <c r="AF1049" s="4"/>
      <c r="AG1049" s="4"/>
      <c r="AH1049" s="4"/>
      <c r="AI1049" s="4"/>
      <c r="AJ1049" s="4"/>
      <c r="AK1049" s="4"/>
    </row>
    <row r="1050" spans="1:37">
      <c r="A1050" s="4"/>
      <c r="B1050" s="4"/>
      <c r="C1050" s="4"/>
      <c r="D1050" s="4"/>
      <c r="E1050" s="4"/>
      <c r="F1050" s="4"/>
      <c r="G1050" s="4"/>
      <c r="H1050" s="5"/>
      <c r="I1050" s="6"/>
      <c r="J1050" s="6"/>
      <c r="K1050" s="6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4"/>
      <c r="AD1050" s="4"/>
      <c r="AE1050" s="4"/>
      <c r="AF1050" s="4"/>
      <c r="AG1050" s="4"/>
      <c r="AH1050" s="4"/>
      <c r="AI1050" s="4"/>
      <c r="AJ1050" s="4"/>
      <c r="AK1050" s="4"/>
    </row>
    <row r="1051" spans="1:37">
      <c r="A1051" s="4"/>
      <c r="B1051" s="4"/>
      <c r="C1051" s="4"/>
      <c r="D1051" s="4"/>
      <c r="E1051" s="4"/>
      <c r="F1051" s="4"/>
      <c r="G1051" s="4"/>
      <c r="H1051" s="5"/>
      <c r="I1051" s="6"/>
      <c r="J1051" s="6"/>
      <c r="K1051" s="6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4"/>
      <c r="AD1051" s="4"/>
      <c r="AE1051" s="4"/>
      <c r="AF1051" s="4"/>
      <c r="AG1051" s="4"/>
      <c r="AH1051" s="4"/>
      <c r="AI1051" s="4"/>
      <c r="AJ1051" s="4"/>
      <c r="AK1051" s="4"/>
    </row>
    <row r="1052" spans="1:37">
      <c r="A1052" s="4"/>
      <c r="B1052" s="4"/>
      <c r="C1052" s="4"/>
      <c r="D1052" s="4"/>
      <c r="E1052" s="4"/>
      <c r="F1052" s="4"/>
      <c r="G1052" s="4"/>
      <c r="H1052" s="5"/>
      <c r="I1052" s="6"/>
      <c r="J1052" s="6"/>
      <c r="K1052" s="6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4"/>
      <c r="AD1052" s="4"/>
      <c r="AE1052" s="4"/>
      <c r="AF1052" s="4"/>
      <c r="AG1052" s="4"/>
      <c r="AH1052" s="4"/>
      <c r="AI1052" s="4"/>
      <c r="AJ1052" s="4"/>
      <c r="AK1052" s="4"/>
    </row>
    <row r="1053" spans="1:37">
      <c r="A1053" s="4"/>
      <c r="B1053" s="4"/>
      <c r="C1053" s="4"/>
      <c r="D1053" s="4"/>
      <c r="E1053" s="4"/>
      <c r="F1053" s="4"/>
      <c r="G1053" s="4"/>
      <c r="H1053" s="5"/>
      <c r="I1053" s="6"/>
      <c r="J1053" s="6"/>
      <c r="K1053" s="6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  <c r="AE1053" s="4"/>
      <c r="AF1053" s="4"/>
      <c r="AG1053" s="4"/>
      <c r="AH1053" s="4"/>
      <c r="AI1053" s="4"/>
      <c r="AJ1053" s="4"/>
      <c r="AK1053" s="4"/>
    </row>
    <row r="1054" spans="1:37">
      <c r="A1054" s="4"/>
      <c r="B1054" s="4"/>
      <c r="C1054" s="4"/>
      <c r="D1054" s="4"/>
      <c r="E1054" s="4"/>
      <c r="F1054" s="4"/>
      <c r="G1054" s="4"/>
      <c r="H1054" s="5"/>
      <c r="I1054" s="6"/>
      <c r="J1054" s="6"/>
      <c r="K1054" s="6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4"/>
      <c r="AD1054" s="4"/>
      <c r="AE1054" s="4"/>
      <c r="AF1054" s="4"/>
      <c r="AG1054" s="4"/>
      <c r="AH1054" s="4"/>
      <c r="AI1054" s="4"/>
      <c r="AJ1054" s="4"/>
      <c r="AK1054" s="4"/>
    </row>
    <row r="1055" spans="1:37">
      <c r="A1055" s="4"/>
      <c r="B1055" s="4"/>
      <c r="C1055" s="4"/>
      <c r="D1055" s="4"/>
      <c r="E1055" s="4"/>
      <c r="F1055" s="4"/>
      <c r="G1055" s="4"/>
      <c r="H1055" s="5"/>
      <c r="I1055" s="6"/>
      <c r="J1055" s="6"/>
      <c r="K1055" s="6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  <c r="AE1055" s="4"/>
      <c r="AF1055" s="4"/>
      <c r="AG1055" s="4"/>
      <c r="AH1055" s="4"/>
      <c r="AI1055" s="4"/>
      <c r="AJ1055" s="4"/>
      <c r="AK1055" s="4"/>
    </row>
    <row r="1056" spans="1:37">
      <c r="A1056" s="4"/>
      <c r="B1056" s="4"/>
      <c r="C1056" s="4"/>
      <c r="D1056" s="4"/>
      <c r="E1056" s="4"/>
      <c r="F1056" s="4"/>
      <c r="G1056" s="4"/>
      <c r="H1056" s="5"/>
      <c r="I1056" s="6"/>
      <c r="J1056" s="6"/>
      <c r="K1056" s="6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4"/>
      <c r="AD1056" s="4"/>
      <c r="AE1056" s="4"/>
      <c r="AF1056" s="4"/>
      <c r="AG1056" s="4"/>
      <c r="AH1056" s="4"/>
      <c r="AI1056" s="4"/>
      <c r="AJ1056" s="4"/>
      <c r="AK1056" s="4"/>
    </row>
    <row r="1057" spans="1:37">
      <c r="A1057" s="4"/>
      <c r="B1057" s="4"/>
      <c r="C1057" s="4"/>
      <c r="D1057" s="4"/>
      <c r="E1057" s="4"/>
      <c r="F1057" s="4"/>
      <c r="G1057" s="4"/>
      <c r="H1057" s="5"/>
      <c r="I1057" s="6"/>
      <c r="J1057" s="6"/>
      <c r="K1057" s="6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4"/>
      <c r="AD1057" s="4"/>
      <c r="AE1057" s="4"/>
      <c r="AF1057" s="4"/>
      <c r="AG1057" s="4"/>
      <c r="AH1057" s="4"/>
      <c r="AI1057" s="4"/>
      <c r="AJ1057" s="4"/>
      <c r="AK1057" s="4"/>
    </row>
    <row r="1058" spans="1:37">
      <c r="A1058" s="4"/>
      <c r="B1058" s="4"/>
      <c r="C1058" s="4"/>
      <c r="D1058" s="4"/>
      <c r="E1058" s="4"/>
      <c r="F1058" s="4"/>
      <c r="G1058" s="4"/>
      <c r="H1058" s="5"/>
      <c r="I1058" s="6"/>
      <c r="J1058" s="6"/>
      <c r="K1058" s="6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4"/>
      <c r="AD1058" s="4"/>
      <c r="AE1058" s="4"/>
      <c r="AF1058" s="4"/>
      <c r="AG1058" s="4"/>
      <c r="AH1058" s="4"/>
      <c r="AI1058" s="4"/>
      <c r="AJ1058" s="4"/>
      <c r="AK1058" s="4"/>
    </row>
    <row r="1059" spans="1:37">
      <c r="A1059" s="4"/>
      <c r="B1059" s="4"/>
      <c r="C1059" s="4"/>
      <c r="D1059" s="4"/>
      <c r="E1059" s="4"/>
      <c r="F1059" s="4"/>
      <c r="G1059" s="4"/>
      <c r="H1059" s="5"/>
      <c r="I1059" s="6"/>
      <c r="J1059" s="6"/>
      <c r="K1059" s="6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4"/>
      <c r="AD1059" s="4"/>
      <c r="AE1059" s="4"/>
      <c r="AF1059" s="4"/>
      <c r="AG1059" s="4"/>
      <c r="AH1059" s="4"/>
      <c r="AI1059" s="4"/>
      <c r="AJ1059" s="4"/>
      <c r="AK1059" s="4"/>
    </row>
    <row r="1060" spans="1:37">
      <c r="A1060" s="4"/>
      <c r="B1060" s="4"/>
      <c r="C1060" s="4"/>
      <c r="D1060" s="4"/>
      <c r="E1060" s="4"/>
      <c r="F1060" s="4"/>
      <c r="G1060" s="4"/>
      <c r="H1060" s="5"/>
      <c r="I1060" s="6"/>
      <c r="J1060" s="6"/>
      <c r="K1060" s="6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4"/>
      <c r="AD1060" s="4"/>
      <c r="AE1060" s="4"/>
      <c r="AF1060" s="4"/>
      <c r="AG1060" s="4"/>
      <c r="AH1060" s="4"/>
      <c r="AI1060" s="4"/>
      <c r="AJ1060" s="4"/>
      <c r="AK1060" s="4"/>
    </row>
    <row r="1061" spans="1:37">
      <c r="A1061" s="4"/>
      <c r="B1061" s="4"/>
      <c r="C1061" s="4"/>
      <c r="D1061" s="4"/>
      <c r="E1061" s="4"/>
      <c r="F1061" s="4"/>
      <c r="G1061" s="4"/>
      <c r="H1061" s="5"/>
      <c r="I1061" s="6"/>
      <c r="J1061" s="6"/>
      <c r="K1061" s="6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4"/>
      <c r="AD1061" s="4"/>
      <c r="AE1061" s="4"/>
      <c r="AF1061" s="4"/>
      <c r="AG1061" s="4"/>
      <c r="AH1061" s="4"/>
      <c r="AI1061" s="4"/>
      <c r="AJ1061" s="4"/>
      <c r="AK1061" s="4"/>
    </row>
    <row r="1062" spans="1:37">
      <c r="A1062" s="4"/>
      <c r="B1062" s="4"/>
      <c r="C1062" s="4"/>
      <c r="D1062" s="4"/>
      <c r="E1062" s="4"/>
      <c r="F1062" s="4"/>
      <c r="G1062" s="4"/>
      <c r="H1062" s="5"/>
      <c r="I1062" s="6"/>
      <c r="J1062" s="6"/>
      <c r="K1062" s="6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4"/>
      <c r="AD1062" s="4"/>
      <c r="AE1062" s="4"/>
      <c r="AF1062" s="4"/>
      <c r="AG1062" s="4"/>
      <c r="AH1062" s="4"/>
      <c r="AI1062" s="4"/>
      <c r="AJ1062" s="4"/>
      <c r="AK1062" s="4"/>
    </row>
    <row r="1063" spans="1:37">
      <c r="A1063" s="4"/>
      <c r="B1063" s="4"/>
      <c r="C1063" s="4"/>
      <c r="D1063" s="4"/>
      <c r="E1063" s="4"/>
      <c r="F1063" s="4"/>
      <c r="G1063" s="4"/>
      <c r="H1063" s="5"/>
      <c r="I1063" s="6"/>
      <c r="J1063" s="6"/>
      <c r="K1063" s="6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4"/>
      <c r="AD1063" s="4"/>
      <c r="AE1063" s="4"/>
      <c r="AF1063" s="4"/>
      <c r="AG1063" s="4"/>
      <c r="AH1063" s="4"/>
      <c r="AI1063" s="4"/>
      <c r="AJ1063" s="4"/>
      <c r="AK1063" s="4"/>
    </row>
    <row r="1064" spans="1:37">
      <c r="A1064" s="4"/>
      <c r="B1064" s="4"/>
      <c r="C1064" s="4"/>
      <c r="D1064" s="4"/>
      <c r="E1064" s="4"/>
      <c r="F1064" s="4"/>
      <c r="G1064" s="4"/>
      <c r="H1064" s="5"/>
      <c r="I1064" s="6"/>
      <c r="J1064" s="6"/>
      <c r="K1064" s="6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4"/>
      <c r="AD1064" s="4"/>
      <c r="AE1064" s="4"/>
      <c r="AF1064" s="4"/>
      <c r="AG1064" s="4"/>
      <c r="AH1064" s="4"/>
      <c r="AI1064" s="4"/>
      <c r="AJ1064" s="4"/>
      <c r="AK1064" s="4"/>
    </row>
    <row r="1065" spans="1:37">
      <c r="A1065" s="4"/>
      <c r="B1065" s="4"/>
      <c r="C1065" s="4"/>
      <c r="D1065" s="4"/>
      <c r="E1065" s="4"/>
      <c r="F1065" s="4"/>
      <c r="G1065" s="4"/>
      <c r="H1065" s="5"/>
      <c r="I1065" s="6"/>
      <c r="J1065" s="6"/>
      <c r="K1065" s="6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4"/>
      <c r="AD1065" s="4"/>
      <c r="AE1065" s="4"/>
      <c r="AF1065" s="4"/>
      <c r="AG1065" s="4"/>
      <c r="AH1065" s="4"/>
      <c r="AI1065" s="4"/>
      <c r="AJ1065" s="4"/>
      <c r="AK1065" s="4"/>
    </row>
    <row r="1066" spans="1:37">
      <c r="A1066" s="4"/>
      <c r="B1066" s="4"/>
      <c r="C1066" s="4"/>
      <c r="D1066" s="4"/>
      <c r="E1066" s="4"/>
      <c r="F1066" s="4"/>
      <c r="G1066" s="4"/>
      <c r="H1066" s="5"/>
      <c r="I1066" s="6"/>
      <c r="J1066" s="6"/>
      <c r="K1066" s="6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4"/>
      <c r="AD1066" s="4"/>
      <c r="AE1066" s="4"/>
      <c r="AF1066" s="4"/>
      <c r="AG1066" s="4"/>
      <c r="AH1066" s="4"/>
      <c r="AI1066" s="4"/>
      <c r="AJ1066" s="4"/>
      <c r="AK1066" s="4"/>
    </row>
    <row r="1067" spans="1:37">
      <c r="A1067" s="4"/>
      <c r="B1067" s="4"/>
      <c r="C1067" s="4"/>
      <c r="D1067" s="4"/>
      <c r="E1067" s="4"/>
      <c r="F1067" s="4"/>
      <c r="G1067" s="4"/>
      <c r="H1067" s="5"/>
      <c r="I1067" s="6"/>
      <c r="J1067" s="6"/>
      <c r="K1067" s="6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4"/>
      <c r="AD1067" s="4"/>
      <c r="AE1067" s="4"/>
      <c r="AF1067" s="4"/>
      <c r="AG1067" s="4"/>
      <c r="AH1067" s="4"/>
      <c r="AI1067" s="4"/>
      <c r="AJ1067" s="4"/>
      <c r="AK1067" s="4"/>
    </row>
    <row r="1068" spans="1:37">
      <c r="A1068" s="4"/>
      <c r="B1068" s="4"/>
      <c r="C1068" s="4"/>
      <c r="D1068" s="4"/>
      <c r="E1068" s="4"/>
      <c r="F1068" s="4"/>
      <c r="G1068" s="4"/>
      <c r="H1068" s="5"/>
      <c r="I1068" s="6"/>
      <c r="J1068" s="6"/>
      <c r="K1068" s="6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4"/>
      <c r="AD1068" s="4"/>
      <c r="AE1068" s="4"/>
      <c r="AF1068" s="4"/>
      <c r="AG1068" s="4"/>
      <c r="AH1068" s="4"/>
      <c r="AI1068" s="4"/>
      <c r="AJ1068" s="4"/>
      <c r="AK1068" s="4"/>
    </row>
    <row r="1069" spans="1:37">
      <c r="A1069" s="4"/>
      <c r="B1069" s="4"/>
      <c r="C1069" s="4"/>
      <c r="D1069" s="4"/>
      <c r="E1069" s="4"/>
      <c r="F1069" s="4"/>
      <c r="G1069" s="4"/>
      <c r="H1069" s="5"/>
      <c r="I1069" s="6"/>
      <c r="J1069" s="6"/>
      <c r="K1069" s="6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4"/>
      <c r="AD1069" s="4"/>
      <c r="AE1069" s="4"/>
      <c r="AF1069" s="4"/>
      <c r="AG1069" s="4"/>
      <c r="AH1069" s="4"/>
      <c r="AI1069" s="4"/>
      <c r="AJ1069" s="4"/>
      <c r="AK1069" s="4"/>
    </row>
    <row r="1070" spans="1:37">
      <c r="A1070" s="4"/>
      <c r="B1070" s="4"/>
      <c r="C1070" s="4"/>
      <c r="D1070" s="4"/>
      <c r="E1070" s="4"/>
      <c r="F1070" s="4"/>
      <c r="G1070" s="4"/>
      <c r="H1070" s="5"/>
      <c r="I1070" s="6"/>
      <c r="J1070" s="6"/>
      <c r="K1070" s="6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4"/>
      <c r="AD1070" s="4"/>
      <c r="AE1070" s="4"/>
      <c r="AF1070" s="4"/>
      <c r="AG1070" s="4"/>
      <c r="AH1070" s="4"/>
      <c r="AI1070" s="4"/>
      <c r="AJ1070" s="4"/>
      <c r="AK1070" s="4"/>
    </row>
    <row r="1071" spans="1:37">
      <c r="A1071" s="4"/>
      <c r="B1071" s="4"/>
      <c r="C1071" s="4"/>
      <c r="D1071" s="4"/>
      <c r="E1071" s="4"/>
      <c r="F1071" s="4"/>
      <c r="G1071" s="4"/>
      <c r="H1071" s="5"/>
      <c r="I1071" s="6"/>
      <c r="J1071" s="6"/>
      <c r="K1071" s="6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4"/>
      <c r="AD1071" s="4"/>
      <c r="AE1071" s="4"/>
      <c r="AF1071" s="4"/>
      <c r="AG1071" s="4"/>
      <c r="AH1071" s="4"/>
      <c r="AI1071" s="4"/>
      <c r="AJ1071" s="4"/>
      <c r="AK1071" s="4"/>
    </row>
    <row r="1072" spans="1:37">
      <c r="A1072" s="4"/>
      <c r="B1072" s="4"/>
      <c r="C1072" s="4"/>
      <c r="D1072" s="4"/>
      <c r="E1072" s="4"/>
      <c r="F1072" s="4"/>
      <c r="G1072" s="4"/>
      <c r="H1072" s="5"/>
      <c r="I1072" s="6"/>
      <c r="J1072" s="6"/>
      <c r="K1072" s="6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4"/>
      <c r="AD1072" s="4"/>
      <c r="AE1072" s="4"/>
      <c r="AF1072" s="4"/>
      <c r="AG1072" s="4"/>
      <c r="AH1072" s="4"/>
      <c r="AI1072" s="4"/>
      <c r="AJ1072" s="4"/>
      <c r="AK1072" s="4"/>
    </row>
    <row r="1073" spans="1:37">
      <c r="A1073" s="4"/>
      <c r="B1073" s="4"/>
      <c r="C1073" s="4"/>
      <c r="D1073" s="4"/>
      <c r="E1073" s="4"/>
      <c r="F1073" s="4"/>
      <c r="G1073" s="4"/>
      <c r="H1073" s="5"/>
      <c r="I1073" s="6"/>
      <c r="J1073" s="6"/>
      <c r="K1073" s="6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4"/>
      <c r="AD1073" s="4"/>
      <c r="AE1073" s="4"/>
      <c r="AF1073" s="4"/>
      <c r="AG1073" s="4"/>
      <c r="AH1073" s="4"/>
      <c r="AI1073" s="4"/>
      <c r="AJ1073" s="4"/>
      <c r="AK1073" s="4"/>
    </row>
    <row r="1074" spans="1:37">
      <c r="A1074" s="4"/>
      <c r="B1074" s="4"/>
      <c r="C1074" s="4"/>
      <c r="D1074" s="4"/>
      <c r="E1074" s="4"/>
      <c r="F1074" s="4"/>
      <c r="G1074" s="4"/>
      <c r="H1074" s="5"/>
      <c r="I1074" s="6"/>
      <c r="J1074" s="6"/>
      <c r="K1074" s="6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4"/>
      <c r="AD1074" s="4"/>
      <c r="AE1074" s="4"/>
      <c r="AF1074" s="4"/>
      <c r="AG1074" s="4"/>
      <c r="AH1074" s="4"/>
      <c r="AI1074" s="4"/>
      <c r="AJ1074" s="4"/>
      <c r="AK1074" s="4"/>
    </row>
    <row r="1075" spans="1:37">
      <c r="A1075" s="4"/>
      <c r="B1075" s="4"/>
      <c r="C1075" s="4"/>
      <c r="D1075" s="4"/>
      <c r="E1075" s="4"/>
      <c r="F1075" s="4"/>
      <c r="G1075" s="4"/>
      <c r="H1075" s="5"/>
      <c r="I1075" s="6"/>
      <c r="J1075" s="6"/>
      <c r="K1075" s="6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  <c r="AC1075" s="4"/>
      <c r="AD1075" s="4"/>
      <c r="AE1075" s="4"/>
      <c r="AF1075" s="4"/>
      <c r="AG1075" s="4"/>
      <c r="AH1075" s="4"/>
      <c r="AI1075" s="4"/>
      <c r="AJ1075" s="4"/>
      <c r="AK1075" s="4"/>
    </row>
    <row r="1076" spans="1:37">
      <c r="A1076" s="4"/>
      <c r="B1076" s="4"/>
      <c r="C1076" s="4"/>
      <c r="D1076" s="4"/>
      <c r="E1076" s="4"/>
      <c r="F1076" s="4"/>
      <c r="G1076" s="4"/>
      <c r="H1076" s="5"/>
      <c r="I1076" s="6"/>
      <c r="J1076" s="6"/>
      <c r="K1076" s="6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4"/>
      <c r="AD1076" s="4"/>
      <c r="AE1076" s="4"/>
      <c r="AF1076" s="4"/>
      <c r="AG1076" s="4"/>
      <c r="AH1076" s="4"/>
      <c r="AI1076" s="4"/>
      <c r="AJ1076" s="4"/>
      <c r="AK1076" s="4"/>
    </row>
    <row r="1077" spans="1:37">
      <c r="A1077" s="4"/>
      <c r="B1077" s="4"/>
      <c r="C1077" s="4"/>
      <c r="D1077" s="4"/>
      <c r="E1077" s="4"/>
      <c r="F1077" s="4"/>
      <c r="G1077" s="4"/>
      <c r="H1077" s="5"/>
      <c r="I1077" s="6"/>
      <c r="J1077" s="6"/>
      <c r="K1077" s="6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4"/>
      <c r="AD1077" s="4"/>
      <c r="AE1077" s="4"/>
      <c r="AF1077" s="4"/>
      <c r="AG1077" s="4"/>
      <c r="AH1077" s="4"/>
      <c r="AI1077" s="4"/>
      <c r="AJ1077" s="4"/>
      <c r="AK1077" s="4"/>
    </row>
    <row r="1078" spans="1:37">
      <c r="A1078" s="4"/>
      <c r="B1078" s="4"/>
      <c r="C1078" s="4"/>
      <c r="D1078" s="4"/>
      <c r="E1078" s="4"/>
      <c r="F1078" s="4"/>
      <c r="G1078" s="4"/>
      <c r="H1078" s="5"/>
      <c r="I1078" s="6"/>
      <c r="J1078" s="6"/>
      <c r="K1078" s="6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4"/>
      <c r="AD1078" s="4"/>
      <c r="AE1078" s="4"/>
      <c r="AF1078" s="4"/>
      <c r="AG1078" s="4"/>
      <c r="AH1078" s="4"/>
      <c r="AI1078" s="4"/>
      <c r="AJ1078" s="4"/>
      <c r="AK1078" s="4"/>
    </row>
    <row r="1079" spans="1:37">
      <c r="A1079" s="4"/>
      <c r="B1079" s="4"/>
      <c r="C1079" s="4"/>
      <c r="D1079" s="4"/>
      <c r="E1079" s="4"/>
      <c r="F1079" s="4"/>
      <c r="G1079" s="4"/>
      <c r="H1079" s="5"/>
      <c r="I1079" s="6"/>
      <c r="J1079" s="6"/>
      <c r="K1079" s="6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4"/>
      <c r="AD1079" s="4"/>
      <c r="AE1079" s="4"/>
      <c r="AF1079" s="4"/>
      <c r="AG1079" s="4"/>
      <c r="AH1079" s="4"/>
      <c r="AI1079" s="4"/>
      <c r="AJ1079" s="4"/>
      <c r="AK1079" s="4"/>
    </row>
    <row r="1080" spans="1:37">
      <c r="A1080" s="4"/>
      <c r="B1080" s="4"/>
      <c r="C1080" s="4"/>
      <c r="D1080" s="4"/>
      <c r="E1080" s="4"/>
      <c r="F1080" s="4"/>
      <c r="G1080" s="4"/>
      <c r="H1080" s="5"/>
      <c r="I1080" s="6"/>
      <c r="J1080" s="6"/>
      <c r="K1080" s="6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4"/>
      <c r="AD1080" s="4"/>
      <c r="AE1080" s="4"/>
      <c r="AF1080" s="4"/>
      <c r="AG1080" s="4"/>
      <c r="AH1080" s="4"/>
      <c r="AI1080" s="4"/>
      <c r="AJ1080" s="4"/>
      <c r="AK1080" s="4"/>
    </row>
    <row r="1081" spans="1:37">
      <c r="A1081" s="4"/>
      <c r="B1081" s="4"/>
      <c r="C1081" s="4"/>
      <c r="D1081" s="4"/>
      <c r="E1081" s="4"/>
      <c r="F1081" s="4"/>
      <c r="G1081" s="4"/>
      <c r="H1081" s="5"/>
      <c r="I1081" s="6"/>
      <c r="J1081" s="6"/>
      <c r="K1081" s="6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4"/>
      <c r="AD1081" s="4"/>
      <c r="AE1081" s="4"/>
      <c r="AF1081" s="4"/>
      <c r="AG1081" s="4"/>
      <c r="AH1081" s="4"/>
      <c r="AI1081" s="4"/>
      <c r="AJ1081" s="4"/>
      <c r="AK1081" s="4"/>
    </row>
    <row r="1082" spans="1:37">
      <c r="A1082" s="4"/>
      <c r="B1082" s="4"/>
      <c r="C1082" s="4"/>
      <c r="D1082" s="4"/>
      <c r="E1082" s="4"/>
      <c r="F1082" s="4"/>
      <c r="G1082" s="4"/>
      <c r="H1082" s="5"/>
      <c r="I1082" s="6"/>
      <c r="J1082" s="6"/>
      <c r="K1082" s="6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4"/>
      <c r="AD1082" s="4"/>
      <c r="AE1082" s="4"/>
      <c r="AF1082" s="4"/>
      <c r="AG1082" s="4"/>
      <c r="AH1082" s="4"/>
      <c r="AI1082" s="4"/>
      <c r="AJ1082" s="4"/>
      <c r="AK1082" s="4"/>
    </row>
    <row r="1083" spans="1:37">
      <c r="A1083" s="4"/>
      <c r="B1083" s="4"/>
      <c r="C1083" s="4"/>
      <c r="D1083" s="4"/>
      <c r="E1083" s="4"/>
      <c r="F1083" s="4"/>
      <c r="G1083" s="4"/>
      <c r="H1083" s="5"/>
      <c r="I1083" s="6"/>
      <c r="J1083" s="6"/>
      <c r="K1083" s="6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4"/>
      <c r="AD1083" s="4"/>
      <c r="AE1083" s="4"/>
      <c r="AF1083" s="4"/>
      <c r="AG1083" s="4"/>
      <c r="AH1083" s="4"/>
      <c r="AI1083" s="4"/>
      <c r="AJ1083" s="4"/>
      <c r="AK1083" s="4"/>
    </row>
    <row r="1084" spans="1:37">
      <c r="A1084" s="4"/>
      <c r="B1084" s="4"/>
      <c r="C1084" s="4"/>
      <c r="D1084" s="4"/>
      <c r="E1084" s="4"/>
      <c r="F1084" s="4"/>
      <c r="G1084" s="4"/>
      <c r="H1084" s="5"/>
      <c r="I1084" s="6"/>
      <c r="J1084" s="6"/>
      <c r="K1084" s="6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4"/>
      <c r="AD1084" s="4"/>
      <c r="AE1084" s="4"/>
      <c r="AF1084" s="4"/>
      <c r="AG1084" s="4"/>
      <c r="AH1084" s="4"/>
      <c r="AI1084" s="4"/>
      <c r="AJ1084" s="4"/>
      <c r="AK1084" s="4"/>
    </row>
    <row r="1085" spans="1:37">
      <c r="A1085" s="4"/>
      <c r="B1085" s="4"/>
      <c r="C1085" s="4"/>
      <c r="D1085" s="4"/>
      <c r="E1085" s="4"/>
      <c r="F1085" s="4"/>
      <c r="G1085" s="4"/>
      <c r="H1085" s="5"/>
      <c r="I1085" s="6"/>
      <c r="J1085" s="6"/>
      <c r="K1085" s="6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4"/>
      <c r="AD1085" s="4"/>
      <c r="AE1085" s="4"/>
      <c r="AF1085" s="4"/>
      <c r="AG1085" s="4"/>
      <c r="AH1085" s="4"/>
      <c r="AI1085" s="4"/>
      <c r="AJ1085" s="4"/>
      <c r="AK1085" s="4"/>
    </row>
    <row r="1086" spans="1:37">
      <c r="A1086" s="4"/>
      <c r="B1086" s="4"/>
      <c r="C1086" s="4"/>
      <c r="D1086" s="4"/>
      <c r="E1086" s="4"/>
      <c r="F1086" s="4"/>
      <c r="G1086" s="4"/>
      <c r="H1086" s="5"/>
      <c r="I1086" s="6"/>
      <c r="J1086" s="6"/>
      <c r="K1086" s="6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4"/>
      <c r="AD1086" s="4"/>
      <c r="AE1086" s="4"/>
      <c r="AF1086" s="4"/>
      <c r="AG1086" s="4"/>
      <c r="AH1086" s="4"/>
      <c r="AI1086" s="4"/>
      <c r="AJ1086" s="4"/>
      <c r="AK1086" s="4"/>
    </row>
    <row r="1087" spans="1:37">
      <c r="A1087" s="4"/>
      <c r="B1087" s="4"/>
      <c r="C1087" s="4"/>
      <c r="D1087" s="4"/>
      <c r="E1087" s="4"/>
      <c r="F1087" s="4"/>
      <c r="G1087" s="4"/>
      <c r="H1087" s="5"/>
      <c r="I1087" s="6"/>
      <c r="J1087" s="6"/>
      <c r="K1087" s="6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4"/>
      <c r="AD1087" s="4"/>
      <c r="AE1087" s="4"/>
      <c r="AF1087" s="4"/>
      <c r="AG1087" s="4"/>
      <c r="AH1087" s="4"/>
      <c r="AI1087" s="4"/>
      <c r="AJ1087" s="4"/>
      <c r="AK1087" s="4"/>
    </row>
    <row r="1088" spans="1:37">
      <c r="A1088" s="4"/>
      <c r="B1088" s="4"/>
      <c r="C1088" s="4"/>
      <c r="D1088" s="4"/>
      <c r="E1088" s="4"/>
      <c r="F1088" s="4"/>
      <c r="G1088" s="4"/>
      <c r="H1088" s="5"/>
      <c r="I1088" s="6"/>
      <c r="J1088" s="6"/>
      <c r="K1088" s="6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4"/>
      <c r="AD1088" s="4"/>
      <c r="AE1088" s="4"/>
      <c r="AF1088" s="4"/>
      <c r="AG1088" s="4"/>
      <c r="AH1088" s="4"/>
      <c r="AI1088" s="4"/>
      <c r="AJ1088" s="4"/>
      <c r="AK1088" s="4"/>
    </row>
    <row r="1089" spans="1:37">
      <c r="A1089" s="4"/>
      <c r="B1089" s="4"/>
      <c r="C1089" s="4"/>
      <c r="D1089" s="4"/>
      <c r="E1089" s="4"/>
      <c r="F1089" s="4"/>
      <c r="G1089" s="4"/>
      <c r="H1089" s="5"/>
      <c r="I1089" s="6"/>
      <c r="J1089" s="6"/>
      <c r="K1089" s="6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  <c r="AC1089" s="4"/>
      <c r="AD1089" s="4"/>
      <c r="AE1089" s="4"/>
      <c r="AF1089" s="4"/>
      <c r="AG1089" s="4"/>
      <c r="AH1089" s="4"/>
      <c r="AI1089" s="4"/>
      <c r="AJ1089" s="4"/>
      <c r="AK1089" s="4"/>
    </row>
    <row r="1090" spans="1:37">
      <c r="A1090" s="4"/>
      <c r="B1090" s="4"/>
      <c r="C1090" s="4"/>
      <c r="D1090" s="4"/>
      <c r="E1090" s="4"/>
      <c r="F1090" s="4"/>
      <c r="G1090" s="4"/>
      <c r="H1090" s="5"/>
      <c r="I1090" s="6"/>
      <c r="J1090" s="6"/>
      <c r="K1090" s="6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4"/>
      <c r="AD1090" s="4"/>
      <c r="AE1090" s="4"/>
      <c r="AF1090" s="4"/>
      <c r="AG1090" s="4"/>
      <c r="AH1090" s="4"/>
      <c r="AI1090" s="4"/>
      <c r="AJ1090" s="4"/>
      <c r="AK1090" s="4"/>
    </row>
    <row r="1091" spans="1:37">
      <c r="A1091" s="4"/>
      <c r="B1091" s="4"/>
      <c r="C1091" s="4"/>
      <c r="D1091" s="4"/>
      <c r="E1091" s="4"/>
      <c r="F1091" s="4"/>
      <c r="G1091" s="4"/>
      <c r="H1091" s="5"/>
      <c r="I1091" s="6"/>
      <c r="J1091" s="6"/>
      <c r="K1091" s="6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4"/>
      <c r="AD1091" s="4"/>
      <c r="AE1091" s="4"/>
      <c r="AF1091" s="4"/>
      <c r="AG1091" s="4"/>
      <c r="AH1091" s="4"/>
      <c r="AI1091" s="4"/>
      <c r="AJ1091" s="4"/>
      <c r="AK1091" s="4"/>
    </row>
    <row r="1092" spans="1:37">
      <c r="A1092" s="4"/>
      <c r="B1092" s="4"/>
      <c r="C1092" s="4"/>
      <c r="D1092" s="4"/>
      <c r="E1092" s="4"/>
      <c r="F1092" s="4"/>
      <c r="G1092" s="4"/>
      <c r="H1092" s="5"/>
      <c r="I1092" s="6"/>
      <c r="J1092" s="6"/>
      <c r="K1092" s="6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  <c r="AC1092" s="4"/>
      <c r="AD1092" s="4"/>
      <c r="AE1092" s="4"/>
      <c r="AF1092" s="4"/>
      <c r="AG1092" s="4"/>
      <c r="AH1092" s="4"/>
      <c r="AI1092" s="4"/>
      <c r="AJ1092" s="4"/>
      <c r="AK1092" s="4"/>
    </row>
    <row r="1093" spans="1:37">
      <c r="A1093" s="4"/>
      <c r="B1093" s="4"/>
      <c r="C1093" s="4"/>
      <c r="D1093" s="4"/>
      <c r="E1093" s="4"/>
      <c r="F1093" s="4"/>
      <c r="G1093" s="4"/>
      <c r="H1093" s="5"/>
      <c r="I1093" s="6"/>
      <c r="J1093" s="6"/>
      <c r="K1093" s="6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4"/>
      <c r="AD1093" s="4"/>
      <c r="AE1093" s="4"/>
      <c r="AF1093" s="4"/>
      <c r="AG1093" s="4"/>
      <c r="AH1093" s="4"/>
      <c r="AI1093" s="4"/>
      <c r="AJ1093" s="4"/>
      <c r="AK1093" s="4"/>
    </row>
    <row r="1094" spans="1:37">
      <c r="A1094" s="4"/>
      <c r="B1094" s="4"/>
      <c r="C1094" s="4"/>
      <c r="D1094" s="4"/>
      <c r="E1094" s="4"/>
      <c r="F1094" s="4"/>
      <c r="G1094" s="4"/>
      <c r="H1094" s="5"/>
      <c r="I1094" s="6"/>
      <c r="J1094" s="6"/>
      <c r="K1094" s="6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4"/>
      <c r="AD1094" s="4"/>
      <c r="AE1094" s="4"/>
      <c r="AF1094" s="4"/>
      <c r="AG1094" s="4"/>
      <c r="AH1094" s="4"/>
      <c r="AI1094" s="4"/>
      <c r="AJ1094" s="4"/>
      <c r="AK1094" s="4"/>
    </row>
    <row r="1095" spans="1:37">
      <c r="A1095" s="4"/>
      <c r="B1095" s="4"/>
      <c r="C1095" s="4"/>
      <c r="D1095" s="4"/>
      <c r="E1095" s="4"/>
      <c r="F1095" s="4"/>
      <c r="G1095" s="4"/>
      <c r="H1095" s="5"/>
      <c r="I1095" s="6"/>
      <c r="J1095" s="6"/>
      <c r="K1095" s="6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4"/>
      <c r="AD1095" s="4"/>
      <c r="AE1095" s="4"/>
      <c r="AF1095" s="4"/>
      <c r="AG1095" s="4"/>
      <c r="AH1095" s="4"/>
      <c r="AI1095" s="4"/>
      <c r="AJ1095" s="4"/>
      <c r="AK1095" s="4"/>
    </row>
    <row r="1096" spans="1:37">
      <c r="A1096" s="4"/>
      <c r="B1096" s="4"/>
      <c r="C1096" s="4"/>
      <c r="D1096" s="4"/>
      <c r="E1096" s="4"/>
      <c r="F1096" s="4"/>
      <c r="G1096" s="4"/>
      <c r="H1096" s="5"/>
      <c r="I1096" s="6"/>
      <c r="J1096" s="6"/>
      <c r="K1096" s="6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  <c r="AC1096" s="4"/>
      <c r="AD1096" s="4"/>
      <c r="AE1096" s="4"/>
      <c r="AF1096" s="4"/>
      <c r="AG1096" s="4"/>
      <c r="AH1096" s="4"/>
      <c r="AI1096" s="4"/>
      <c r="AJ1096" s="4"/>
      <c r="AK1096" s="4"/>
    </row>
    <row r="1097" spans="1:37">
      <c r="A1097" s="4"/>
      <c r="B1097" s="4"/>
      <c r="C1097" s="4"/>
      <c r="D1097" s="4"/>
      <c r="E1097" s="4"/>
      <c r="F1097" s="4"/>
      <c r="G1097" s="4"/>
      <c r="H1097" s="5"/>
      <c r="I1097" s="6"/>
      <c r="J1097" s="6"/>
      <c r="K1097" s="6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4"/>
      <c r="AD1097" s="4"/>
      <c r="AE1097" s="4"/>
      <c r="AF1097" s="4"/>
      <c r="AG1097" s="4"/>
      <c r="AH1097" s="4"/>
      <c r="AI1097" s="4"/>
      <c r="AJ1097" s="4"/>
      <c r="AK1097" s="4"/>
    </row>
    <row r="1098" spans="1:37">
      <c r="A1098" s="4"/>
      <c r="B1098" s="4"/>
      <c r="C1098" s="4"/>
      <c r="D1098" s="4"/>
      <c r="E1098" s="4"/>
      <c r="F1098" s="4"/>
      <c r="G1098" s="4"/>
      <c r="H1098" s="5"/>
      <c r="I1098" s="6"/>
      <c r="J1098" s="6"/>
      <c r="K1098" s="6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  <c r="AC1098" s="4"/>
      <c r="AD1098" s="4"/>
      <c r="AE1098" s="4"/>
      <c r="AF1098" s="4"/>
      <c r="AG1098" s="4"/>
      <c r="AH1098" s="4"/>
      <c r="AI1098" s="4"/>
      <c r="AJ1098" s="4"/>
      <c r="AK1098" s="4"/>
    </row>
    <row r="1099" spans="1:37">
      <c r="A1099" s="4"/>
      <c r="B1099" s="4"/>
      <c r="C1099" s="4"/>
      <c r="D1099" s="4"/>
      <c r="E1099" s="4"/>
      <c r="F1099" s="4"/>
      <c r="G1099" s="4"/>
      <c r="H1099" s="5"/>
      <c r="I1099" s="6"/>
      <c r="J1099" s="6"/>
      <c r="K1099" s="6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  <c r="AC1099" s="4"/>
      <c r="AD1099" s="4"/>
      <c r="AE1099" s="4"/>
      <c r="AF1099" s="4"/>
      <c r="AG1099" s="4"/>
      <c r="AH1099" s="4"/>
      <c r="AI1099" s="4"/>
      <c r="AJ1099" s="4"/>
      <c r="AK1099" s="4"/>
    </row>
    <row r="1100" spans="1:37">
      <c r="A1100" s="4"/>
      <c r="B1100" s="4"/>
      <c r="C1100" s="4"/>
      <c r="D1100" s="4"/>
      <c r="E1100" s="4"/>
      <c r="F1100" s="4"/>
      <c r="G1100" s="4"/>
      <c r="H1100" s="5"/>
      <c r="I1100" s="6"/>
      <c r="J1100" s="6"/>
      <c r="K1100" s="6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  <c r="AC1100" s="4"/>
      <c r="AD1100" s="4"/>
      <c r="AE1100" s="4"/>
      <c r="AF1100" s="4"/>
      <c r="AG1100" s="4"/>
      <c r="AH1100" s="4"/>
      <c r="AI1100" s="4"/>
      <c r="AJ1100" s="4"/>
      <c r="AK1100" s="4"/>
    </row>
    <row r="1101" spans="1:37">
      <c r="A1101" s="4"/>
      <c r="B1101" s="4"/>
      <c r="C1101" s="4"/>
      <c r="D1101" s="4"/>
      <c r="E1101" s="4"/>
      <c r="F1101" s="4"/>
      <c r="G1101" s="4"/>
      <c r="H1101" s="5"/>
      <c r="I1101" s="6"/>
      <c r="J1101" s="6"/>
      <c r="K1101" s="6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  <c r="AC1101" s="4"/>
      <c r="AD1101" s="4"/>
      <c r="AE1101" s="4"/>
      <c r="AF1101" s="4"/>
      <c r="AG1101" s="4"/>
      <c r="AH1101" s="4"/>
      <c r="AI1101" s="4"/>
      <c r="AJ1101" s="4"/>
      <c r="AK1101" s="4"/>
    </row>
    <row r="1102" spans="1:37">
      <c r="A1102" s="4"/>
      <c r="B1102" s="4"/>
      <c r="C1102" s="4"/>
      <c r="D1102" s="4"/>
      <c r="E1102" s="4"/>
      <c r="F1102" s="4"/>
      <c r="G1102" s="4"/>
      <c r="H1102" s="5"/>
      <c r="I1102" s="6"/>
      <c r="J1102" s="6"/>
      <c r="K1102" s="6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  <c r="AC1102" s="4"/>
      <c r="AD1102" s="4"/>
      <c r="AE1102" s="4"/>
      <c r="AF1102" s="4"/>
      <c r="AG1102" s="4"/>
      <c r="AH1102" s="4"/>
      <c r="AI1102" s="4"/>
      <c r="AJ1102" s="4"/>
      <c r="AK1102" s="4"/>
    </row>
    <row r="1103" spans="1:37">
      <c r="A1103" s="4"/>
      <c r="B1103" s="4"/>
      <c r="C1103" s="4"/>
      <c r="D1103" s="4"/>
      <c r="E1103" s="4"/>
      <c r="F1103" s="4"/>
      <c r="G1103" s="4"/>
      <c r="H1103" s="5"/>
      <c r="I1103" s="6"/>
      <c r="J1103" s="6"/>
      <c r="K1103" s="6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  <c r="AC1103" s="4"/>
      <c r="AD1103" s="4"/>
      <c r="AE1103" s="4"/>
      <c r="AF1103" s="4"/>
      <c r="AG1103" s="4"/>
      <c r="AH1103" s="4"/>
      <c r="AI1103" s="4"/>
      <c r="AJ1103" s="4"/>
      <c r="AK1103" s="4"/>
    </row>
    <row r="1104" spans="1:37">
      <c r="A1104" s="4"/>
      <c r="B1104" s="4"/>
      <c r="C1104" s="4"/>
      <c r="D1104" s="4"/>
      <c r="E1104" s="4"/>
      <c r="F1104" s="4"/>
      <c r="G1104" s="4"/>
      <c r="H1104" s="5"/>
      <c r="I1104" s="6"/>
      <c r="J1104" s="6"/>
      <c r="K1104" s="6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4"/>
      <c r="AD1104" s="4"/>
      <c r="AE1104" s="4"/>
      <c r="AF1104" s="4"/>
      <c r="AG1104" s="4"/>
      <c r="AH1104" s="4"/>
      <c r="AI1104" s="4"/>
      <c r="AJ1104" s="4"/>
      <c r="AK1104" s="4"/>
    </row>
    <row r="1105" spans="1:37">
      <c r="A1105" s="4"/>
      <c r="B1105" s="4"/>
      <c r="C1105" s="4"/>
      <c r="D1105" s="4"/>
      <c r="E1105" s="4"/>
      <c r="F1105" s="4"/>
      <c r="G1105" s="4"/>
      <c r="H1105" s="5"/>
      <c r="I1105" s="6"/>
      <c r="J1105" s="6"/>
      <c r="K1105" s="6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  <c r="AC1105" s="4"/>
      <c r="AD1105" s="4"/>
      <c r="AE1105" s="4"/>
      <c r="AF1105" s="4"/>
      <c r="AG1105" s="4"/>
      <c r="AH1105" s="4"/>
      <c r="AI1105" s="4"/>
      <c r="AJ1105" s="4"/>
      <c r="AK1105" s="4"/>
    </row>
    <row r="1106" spans="1:37">
      <c r="A1106" s="4"/>
      <c r="B1106" s="4"/>
      <c r="C1106" s="4"/>
      <c r="D1106" s="4"/>
      <c r="E1106" s="4"/>
      <c r="F1106" s="4"/>
      <c r="G1106" s="4"/>
      <c r="H1106" s="5"/>
      <c r="I1106" s="6"/>
      <c r="J1106" s="6"/>
      <c r="K1106" s="6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  <c r="AC1106" s="4"/>
      <c r="AD1106" s="4"/>
      <c r="AE1106" s="4"/>
      <c r="AF1106" s="4"/>
      <c r="AG1106" s="4"/>
      <c r="AH1106" s="4"/>
      <c r="AI1106" s="4"/>
      <c r="AJ1106" s="4"/>
      <c r="AK1106" s="4"/>
    </row>
    <row r="1107" spans="1:37">
      <c r="A1107" s="4"/>
      <c r="B1107" s="4"/>
      <c r="C1107" s="4"/>
      <c r="D1107" s="4"/>
      <c r="E1107" s="4"/>
      <c r="F1107" s="4"/>
      <c r="G1107" s="4"/>
      <c r="H1107" s="5"/>
      <c r="I1107" s="6"/>
      <c r="J1107" s="6"/>
      <c r="K1107" s="6"/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  <c r="AC1107" s="4"/>
      <c r="AD1107" s="4"/>
      <c r="AE1107" s="4"/>
      <c r="AF1107" s="4"/>
      <c r="AG1107" s="4"/>
      <c r="AH1107" s="4"/>
      <c r="AI1107" s="4"/>
      <c r="AJ1107" s="4"/>
      <c r="AK1107" s="4"/>
    </row>
    <row r="1108" spans="1:37">
      <c r="A1108" s="4"/>
      <c r="B1108" s="4"/>
      <c r="C1108" s="4"/>
      <c r="D1108" s="4"/>
      <c r="E1108" s="4"/>
      <c r="F1108" s="4"/>
      <c r="G1108" s="4"/>
      <c r="H1108" s="5"/>
      <c r="I1108" s="6"/>
      <c r="J1108" s="6"/>
      <c r="K1108" s="6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  <c r="AC1108" s="4"/>
      <c r="AD1108" s="4"/>
      <c r="AE1108" s="4"/>
      <c r="AF1108" s="4"/>
      <c r="AG1108" s="4"/>
      <c r="AH1108" s="4"/>
      <c r="AI1108" s="4"/>
      <c r="AJ1108" s="4"/>
      <c r="AK1108" s="4"/>
    </row>
    <row r="1109" spans="1:37">
      <c r="A1109" s="4"/>
      <c r="B1109" s="4"/>
      <c r="C1109" s="4"/>
      <c r="D1109" s="4"/>
      <c r="E1109" s="4"/>
      <c r="F1109" s="4"/>
      <c r="G1109" s="4"/>
      <c r="H1109" s="5"/>
      <c r="I1109" s="6"/>
      <c r="J1109" s="6"/>
      <c r="K1109" s="6"/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  <c r="AC1109" s="4"/>
      <c r="AD1109" s="4"/>
      <c r="AE1109" s="4"/>
      <c r="AF1109" s="4"/>
      <c r="AG1109" s="4"/>
      <c r="AH1109" s="4"/>
      <c r="AI1109" s="4"/>
      <c r="AJ1109" s="4"/>
      <c r="AK1109" s="4"/>
    </row>
    <row r="1110" spans="1:37">
      <c r="A1110" s="4"/>
      <c r="B1110" s="4"/>
      <c r="C1110" s="4"/>
      <c r="D1110" s="4"/>
      <c r="E1110" s="4"/>
      <c r="F1110" s="4"/>
      <c r="G1110" s="4"/>
      <c r="H1110" s="5"/>
      <c r="I1110" s="6"/>
      <c r="J1110" s="6"/>
      <c r="K1110" s="6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  <c r="AC1110" s="4"/>
      <c r="AD1110" s="4"/>
      <c r="AE1110" s="4"/>
      <c r="AF1110" s="4"/>
      <c r="AG1110" s="4"/>
      <c r="AH1110" s="4"/>
      <c r="AI1110" s="4"/>
      <c r="AJ1110" s="4"/>
      <c r="AK1110" s="4"/>
    </row>
    <row r="1111" spans="1:37">
      <c r="A1111" s="4"/>
      <c r="B1111" s="4"/>
      <c r="C1111" s="4"/>
      <c r="D1111" s="4"/>
      <c r="E1111" s="4"/>
      <c r="F1111" s="4"/>
      <c r="G1111" s="4"/>
      <c r="H1111" s="5"/>
      <c r="I1111" s="6"/>
      <c r="J1111" s="6"/>
      <c r="K1111" s="6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  <c r="AC1111" s="4"/>
      <c r="AD1111" s="4"/>
      <c r="AE1111" s="4"/>
      <c r="AF1111" s="4"/>
      <c r="AG1111" s="4"/>
      <c r="AH1111" s="4"/>
      <c r="AI1111" s="4"/>
      <c r="AJ1111" s="4"/>
      <c r="AK1111" s="4"/>
    </row>
    <row r="1112" spans="1:37">
      <c r="A1112" s="4"/>
      <c r="B1112" s="4"/>
      <c r="C1112" s="4"/>
      <c r="D1112" s="4"/>
      <c r="E1112" s="4"/>
      <c r="F1112" s="4"/>
      <c r="G1112" s="4"/>
      <c r="H1112" s="5"/>
      <c r="I1112" s="6"/>
      <c r="J1112" s="6"/>
      <c r="K1112" s="6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  <c r="AC1112" s="4"/>
      <c r="AD1112" s="4"/>
      <c r="AE1112" s="4"/>
      <c r="AF1112" s="4"/>
      <c r="AG1112" s="4"/>
      <c r="AH1112" s="4"/>
      <c r="AI1112" s="4"/>
      <c r="AJ1112" s="4"/>
      <c r="AK1112" s="4"/>
    </row>
    <row r="1113" spans="1:37">
      <c r="A1113" s="4"/>
      <c r="B1113" s="4"/>
      <c r="C1113" s="4"/>
      <c r="D1113" s="4"/>
      <c r="E1113" s="4"/>
      <c r="F1113" s="4"/>
      <c r="G1113" s="4"/>
      <c r="H1113" s="5"/>
      <c r="I1113" s="6"/>
      <c r="J1113" s="6"/>
      <c r="K1113" s="6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  <c r="AC1113" s="4"/>
      <c r="AD1113" s="4"/>
      <c r="AE1113" s="4"/>
      <c r="AF1113" s="4"/>
      <c r="AG1113" s="4"/>
      <c r="AH1113" s="4"/>
      <c r="AI1113" s="4"/>
      <c r="AJ1113" s="4"/>
      <c r="AK1113" s="4"/>
    </row>
    <row r="1114" spans="1:37">
      <c r="A1114" s="4"/>
      <c r="B1114" s="4"/>
      <c r="C1114" s="4"/>
      <c r="D1114" s="4"/>
      <c r="E1114" s="4"/>
      <c r="F1114" s="4"/>
      <c r="G1114" s="4"/>
      <c r="H1114" s="5"/>
      <c r="I1114" s="6"/>
      <c r="J1114" s="6"/>
      <c r="K1114" s="6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  <c r="AC1114" s="4"/>
      <c r="AD1114" s="4"/>
      <c r="AE1114" s="4"/>
      <c r="AF1114" s="4"/>
      <c r="AG1114" s="4"/>
      <c r="AH1114" s="4"/>
      <c r="AI1114" s="4"/>
      <c r="AJ1114" s="4"/>
      <c r="AK1114" s="4"/>
    </row>
    <row r="1115" spans="1:37">
      <c r="A1115" s="4"/>
      <c r="B1115" s="4"/>
      <c r="C1115" s="4"/>
      <c r="D1115" s="4"/>
      <c r="E1115" s="4"/>
      <c r="F1115" s="4"/>
      <c r="G1115" s="4"/>
      <c r="H1115" s="5"/>
      <c r="I1115" s="6"/>
      <c r="J1115" s="6"/>
      <c r="K1115" s="6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4"/>
      <c r="AD1115" s="4"/>
      <c r="AE1115" s="4"/>
      <c r="AF1115" s="4"/>
      <c r="AG1115" s="4"/>
      <c r="AH1115" s="4"/>
      <c r="AI1115" s="4"/>
      <c r="AJ1115" s="4"/>
      <c r="AK1115" s="4"/>
    </row>
    <row r="1116" spans="1:37">
      <c r="A1116" s="4"/>
      <c r="B1116" s="4"/>
      <c r="C1116" s="4"/>
      <c r="D1116" s="4"/>
      <c r="E1116" s="4"/>
      <c r="F1116" s="4"/>
      <c r="G1116" s="4"/>
      <c r="H1116" s="5"/>
      <c r="I1116" s="6"/>
      <c r="J1116" s="6"/>
      <c r="K1116" s="6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  <c r="AC1116" s="4"/>
      <c r="AD1116" s="4"/>
      <c r="AE1116" s="4"/>
      <c r="AF1116" s="4"/>
      <c r="AG1116" s="4"/>
      <c r="AH1116" s="4"/>
      <c r="AI1116" s="4"/>
      <c r="AJ1116" s="4"/>
      <c r="AK1116" s="4"/>
    </row>
    <row r="1117" spans="1:37">
      <c r="A1117" s="4"/>
      <c r="B1117" s="4"/>
      <c r="C1117" s="4"/>
      <c r="D1117" s="4"/>
      <c r="E1117" s="4"/>
      <c r="F1117" s="4"/>
      <c r="G1117" s="4"/>
      <c r="H1117" s="5"/>
      <c r="I1117" s="6"/>
      <c r="J1117" s="6"/>
      <c r="K1117" s="6"/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  <c r="AC1117" s="4"/>
      <c r="AD1117" s="4"/>
      <c r="AE1117" s="4"/>
      <c r="AF1117" s="4"/>
      <c r="AG1117" s="4"/>
      <c r="AH1117" s="4"/>
      <c r="AI1117" s="4"/>
      <c r="AJ1117" s="4"/>
      <c r="AK1117" s="4"/>
    </row>
    <row r="1118" spans="1:37">
      <c r="A1118" s="4"/>
      <c r="B1118" s="4"/>
      <c r="C1118" s="4"/>
      <c r="D1118" s="4"/>
      <c r="E1118" s="4"/>
      <c r="F1118" s="4"/>
      <c r="G1118" s="4"/>
      <c r="H1118" s="5"/>
      <c r="I1118" s="6"/>
      <c r="J1118" s="6"/>
      <c r="K1118" s="6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  <c r="AC1118" s="4"/>
      <c r="AD1118" s="4"/>
      <c r="AE1118" s="4"/>
      <c r="AF1118" s="4"/>
      <c r="AG1118" s="4"/>
      <c r="AH1118" s="4"/>
      <c r="AI1118" s="4"/>
      <c r="AJ1118" s="4"/>
      <c r="AK1118" s="4"/>
    </row>
    <row r="1119" spans="1:37">
      <c r="A1119" s="4"/>
      <c r="B1119" s="4"/>
      <c r="C1119" s="4"/>
      <c r="D1119" s="4"/>
      <c r="E1119" s="4"/>
      <c r="F1119" s="4"/>
      <c r="G1119" s="4"/>
      <c r="H1119" s="5"/>
      <c r="I1119" s="6"/>
      <c r="J1119" s="6"/>
      <c r="K1119" s="6"/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  <c r="AC1119" s="4"/>
      <c r="AD1119" s="4"/>
      <c r="AE1119" s="4"/>
      <c r="AF1119" s="4"/>
      <c r="AG1119" s="4"/>
      <c r="AH1119" s="4"/>
      <c r="AI1119" s="4"/>
      <c r="AJ1119" s="4"/>
      <c r="AK1119" s="4"/>
    </row>
    <row r="1120" spans="1:37">
      <c r="A1120" s="4"/>
      <c r="B1120" s="4"/>
      <c r="C1120" s="4"/>
      <c r="D1120" s="4"/>
      <c r="E1120" s="4"/>
      <c r="F1120" s="4"/>
      <c r="G1120" s="4"/>
      <c r="H1120" s="5"/>
      <c r="I1120" s="6"/>
      <c r="J1120" s="6"/>
      <c r="K1120" s="6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  <c r="AC1120" s="4"/>
      <c r="AD1120" s="4"/>
      <c r="AE1120" s="4"/>
      <c r="AF1120" s="4"/>
      <c r="AG1120" s="4"/>
      <c r="AH1120" s="4"/>
      <c r="AI1120" s="4"/>
      <c r="AJ1120" s="4"/>
      <c r="AK1120" s="4"/>
    </row>
    <row r="1121" spans="1:37">
      <c r="A1121" s="4"/>
      <c r="B1121" s="4"/>
      <c r="C1121" s="4"/>
      <c r="D1121" s="4"/>
      <c r="E1121" s="4"/>
      <c r="F1121" s="4"/>
      <c r="G1121" s="4"/>
      <c r="H1121" s="5"/>
      <c r="I1121" s="6"/>
      <c r="J1121" s="6"/>
      <c r="K1121" s="6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4"/>
      <c r="AD1121" s="4"/>
      <c r="AE1121" s="4"/>
      <c r="AF1121" s="4"/>
      <c r="AG1121" s="4"/>
      <c r="AH1121" s="4"/>
      <c r="AI1121" s="4"/>
      <c r="AJ1121" s="4"/>
      <c r="AK1121" s="4"/>
    </row>
    <row r="1122" spans="1:37">
      <c r="A1122" s="4"/>
      <c r="B1122" s="4"/>
      <c r="C1122" s="4"/>
      <c r="D1122" s="4"/>
      <c r="E1122" s="4"/>
      <c r="F1122" s="4"/>
      <c r="G1122" s="4"/>
      <c r="H1122" s="5"/>
      <c r="I1122" s="6"/>
      <c r="J1122" s="6"/>
      <c r="K1122" s="6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  <c r="AC1122" s="4"/>
      <c r="AD1122" s="4"/>
      <c r="AE1122" s="4"/>
      <c r="AF1122" s="4"/>
      <c r="AG1122" s="4"/>
      <c r="AH1122" s="4"/>
      <c r="AI1122" s="4"/>
      <c r="AJ1122" s="4"/>
      <c r="AK1122" s="4"/>
    </row>
    <row r="1123" spans="1:37">
      <c r="A1123" s="4"/>
      <c r="B1123" s="4"/>
      <c r="C1123" s="4"/>
      <c r="D1123" s="4"/>
      <c r="E1123" s="4"/>
      <c r="F1123" s="4"/>
      <c r="G1123" s="4"/>
      <c r="H1123" s="5"/>
      <c r="I1123" s="6"/>
      <c r="J1123" s="6"/>
      <c r="K1123" s="6"/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  <c r="AC1123" s="4"/>
      <c r="AD1123" s="4"/>
      <c r="AE1123" s="4"/>
      <c r="AF1123" s="4"/>
      <c r="AG1123" s="4"/>
      <c r="AH1123" s="4"/>
      <c r="AI1123" s="4"/>
      <c r="AJ1123" s="4"/>
      <c r="AK1123" s="4"/>
    </row>
    <row r="1124" spans="1:37">
      <c r="A1124" s="4"/>
      <c r="B1124" s="4"/>
      <c r="C1124" s="4"/>
      <c r="D1124" s="4"/>
      <c r="E1124" s="4"/>
      <c r="F1124" s="4"/>
      <c r="G1124" s="4"/>
      <c r="H1124" s="5"/>
      <c r="I1124" s="6"/>
      <c r="J1124" s="6"/>
      <c r="K1124" s="6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  <c r="AC1124" s="4"/>
      <c r="AD1124" s="4"/>
      <c r="AE1124" s="4"/>
      <c r="AF1124" s="4"/>
      <c r="AG1124" s="4"/>
      <c r="AH1124" s="4"/>
      <c r="AI1124" s="4"/>
      <c r="AJ1124" s="4"/>
      <c r="AK1124" s="4"/>
    </row>
    <row r="1125" spans="1:37">
      <c r="A1125" s="4"/>
      <c r="B1125" s="4"/>
      <c r="C1125" s="4"/>
      <c r="D1125" s="4"/>
      <c r="E1125" s="4"/>
      <c r="F1125" s="4"/>
      <c r="G1125" s="4"/>
      <c r="H1125" s="5"/>
      <c r="I1125" s="6"/>
      <c r="J1125" s="6"/>
      <c r="K1125" s="6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  <c r="AC1125" s="4"/>
      <c r="AD1125" s="4"/>
      <c r="AE1125" s="4"/>
      <c r="AF1125" s="4"/>
      <c r="AG1125" s="4"/>
      <c r="AH1125" s="4"/>
      <c r="AI1125" s="4"/>
      <c r="AJ1125" s="4"/>
      <c r="AK1125" s="4"/>
    </row>
    <row r="1126" spans="1:37">
      <c r="A1126" s="4"/>
      <c r="B1126" s="4"/>
      <c r="C1126" s="4"/>
      <c r="D1126" s="4"/>
      <c r="E1126" s="4"/>
      <c r="F1126" s="4"/>
      <c r="G1126" s="4"/>
      <c r="H1126" s="5"/>
      <c r="I1126" s="6"/>
      <c r="J1126" s="6"/>
      <c r="K1126" s="6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  <c r="AC1126" s="4"/>
      <c r="AD1126" s="4"/>
      <c r="AE1126" s="4"/>
      <c r="AF1126" s="4"/>
      <c r="AG1126" s="4"/>
      <c r="AH1126" s="4"/>
      <c r="AI1126" s="4"/>
      <c r="AJ1126" s="4"/>
      <c r="AK1126" s="4"/>
    </row>
    <row r="1127" spans="1:37">
      <c r="A1127" s="4"/>
      <c r="B1127" s="4"/>
      <c r="C1127" s="4"/>
      <c r="D1127" s="4"/>
      <c r="E1127" s="4"/>
      <c r="F1127" s="4"/>
      <c r="G1127" s="4"/>
      <c r="H1127" s="5"/>
      <c r="I1127" s="6"/>
      <c r="J1127" s="6"/>
      <c r="K1127" s="6"/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  <c r="AC1127" s="4"/>
      <c r="AD1127" s="4"/>
      <c r="AE1127" s="4"/>
      <c r="AF1127" s="4"/>
      <c r="AG1127" s="4"/>
      <c r="AH1127" s="4"/>
      <c r="AI1127" s="4"/>
      <c r="AJ1127" s="4"/>
      <c r="AK1127" s="4"/>
    </row>
    <row r="1128" spans="1:37">
      <c r="A1128" s="4"/>
      <c r="B1128" s="4"/>
      <c r="C1128" s="4"/>
      <c r="D1128" s="4"/>
      <c r="E1128" s="4"/>
      <c r="F1128" s="4"/>
      <c r="G1128" s="4"/>
      <c r="H1128" s="5"/>
      <c r="I1128" s="6"/>
      <c r="J1128" s="6"/>
      <c r="K1128" s="6"/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  <c r="AC1128" s="4"/>
      <c r="AD1128" s="4"/>
      <c r="AE1128" s="4"/>
      <c r="AF1128" s="4"/>
      <c r="AG1128" s="4"/>
      <c r="AH1128" s="4"/>
      <c r="AI1128" s="4"/>
      <c r="AJ1128" s="4"/>
      <c r="AK1128" s="4"/>
    </row>
    <row r="1129" spans="1:37">
      <c r="A1129" s="4"/>
      <c r="B1129" s="4"/>
      <c r="C1129" s="4"/>
      <c r="D1129" s="4"/>
      <c r="E1129" s="4"/>
      <c r="F1129" s="4"/>
      <c r="G1129" s="4"/>
      <c r="H1129" s="5"/>
      <c r="I1129" s="6"/>
      <c r="J1129" s="6"/>
      <c r="K1129" s="6"/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  <c r="AC1129" s="4"/>
      <c r="AD1129" s="4"/>
      <c r="AE1129" s="4"/>
      <c r="AF1129" s="4"/>
      <c r="AG1129" s="4"/>
      <c r="AH1129" s="4"/>
      <c r="AI1129" s="4"/>
      <c r="AJ1129" s="4"/>
      <c r="AK1129" s="4"/>
    </row>
    <row r="1130" spans="1:37">
      <c r="A1130" s="4"/>
      <c r="B1130" s="4"/>
      <c r="C1130" s="4"/>
      <c r="D1130" s="4"/>
      <c r="E1130" s="4"/>
      <c r="F1130" s="4"/>
      <c r="G1130" s="4"/>
      <c r="H1130" s="5"/>
      <c r="I1130" s="6"/>
      <c r="J1130" s="6"/>
      <c r="K1130" s="6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  <c r="AC1130" s="4"/>
      <c r="AD1130" s="4"/>
      <c r="AE1130" s="4"/>
      <c r="AF1130" s="4"/>
      <c r="AG1130" s="4"/>
      <c r="AH1130" s="4"/>
      <c r="AI1130" s="4"/>
      <c r="AJ1130" s="4"/>
      <c r="AK1130" s="4"/>
    </row>
    <row r="1131" spans="1:37">
      <c r="A1131" s="4"/>
      <c r="B1131" s="4"/>
      <c r="C1131" s="4"/>
      <c r="D1131" s="4"/>
      <c r="E1131" s="4"/>
      <c r="F1131" s="4"/>
      <c r="G1131" s="4"/>
      <c r="H1131" s="5"/>
      <c r="I1131" s="6"/>
      <c r="J1131" s="6"/>
      <c r="K1131" s="6"/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  <c r="AC1131" s="4"/>
      <c r="AD1131" s="4"/>
      <c r="AE1131" s="4"/>
      <c r="AF1131" s="4"/>
      <c r="AG1131" s="4"/>
      <c r="AH1131" s="4"/>
      <c r="AI1131" s="4"/>
      <c r="AJ1131" s="4"/>
      <c r="AK1131" s="4"/>
    </row>
    <row r="1132" spans="1:37">
      <c r="A1132" s="4"/>
      <c r="B1132" s="4"/>
      <c r="C1132" s="4"/>
      <c r="D1132" s="4"/>
      <c r="E1132" s="4"/>
      <c r="F1132" s="4"/>
      <c r="G1132" s="4"/>
      <c r="H1132" s="5"/>
      <c r="I1132" s="6"/>
      <c r="J1132" s="6"/>
      <c r="K1132" s="6"/>
      <c r="L1132" s="4"/>
      <c r="M1132" s="4"/>
      <c r="N1132" s="4"/>
      <c r="O1132" s="4"/>
      <c r="P1132" s="4"/>
      <c r="Q1132" s="4"/>
      <c r="R1132" s="4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  <c r="AC1132" s="4"/>
      <c r="AD1132" s="4"/>
      <c r="AE1132" s="4"/>
      <c r="AF1132" s="4"/>
      <c r="AG1132" s="4"/>
      <c r="AH1132" s="4"/>
      <c r="AI1132" s="4"/>
      <c r="AJ1132" s="4"/>
      <c r="AK1132" s="4"/>
    </row>
    <row r="1133" spans="1:37">
      <c r="A1133" s="4"/>
      <c r="B1133" s="4"/>
      <c r="C1133" s="4"/>
      <c r="D1133" s="4"/>
      <c r="E1133" s="4"/>
      <c r="F1133" s="4"/>
      <c r="G1133" s="4"/>
      <c r="H1133" s="5"/>
      <c r="I1133" s="6"/>
      <c r="J1133" s="6"/>
      <c r="K1133" s="6"/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  <c r="AC1133" s="4"/>
      <c r="AD1133" s="4"/>
      <c r="AE1133" s="4"/>
      <c r="AF1133" s="4"/>
      <c r="AG1133" s="4"/>
      <c r="AH1133" s="4"/>
      <c r="AI1133" s="4"/>
      <c r="AJ1133" s="4"/>
      <c r="AK1133" s="4"/>
    </row>
    <row r="1134" spans="1:37">
      <c r="A1134" s="4"/>
      <c r="B1134" s="4"/>
      <c r="C1134" s="4"/>
      <c r="D1134" s="4"/>
      <c r="E1134" s="4"/>
      <c r="F1134" s="4"/>
      <c r="G1134" s="4"/>
      <c r="H1134" s="5"/>
      <c r="I1134" s="6"/>
      <c r="J1134" s="6"/>
      <c r="K1134" s="6"/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  <c r="AC1134" s="4"/>
      <c r="AD1134" s="4"/>
      <c r="AE1134" s="4"/>
      <c r="AF1134" s="4"/>
      <c r="AG1134" s="4"/>
      <c r="AH1134" s="4"/>
      <c r="AI1134" s="4"/>
      <c r="AJ1134" s="4"/>
      <c r="AK1134" s="4"/>
    </row>
    <row r="1135" spans="1:37">
      <c r="A1135" s="4"/>
      <c r="B1135" s="4"/>
      <c r="C1135" s="4"/>
      <c r="D1135" s="4"/>
      <c r="E1135" s="4"/>
      <c r="F1135" s="4"/>
      <c r="G1135" s="4"/>
      <c r="H1135" s="5"/>
      <c r="I1135" s="6"/>
      <c r="J1135" s="6"/>
      <c r="K1135" s="6"/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  <c r="AC1135" s="4"/>
      <c r="AD1135" s="4"/>
      <c r="AE1135" s="4"/>
      <c r="AF1135" s="4"/>
      <c r="AG1135" s="4"/>
      <c r="AH1135" s="4"/>
      <c r="AI1135" s="4"/>
      <c r="AJ1135" s="4"/>
      <c r="AK1135" s="4"/>
    </row>
    <row r="1136" spans="1:37">
      <c r="A1136" s="4"/>
      <c r="B1136" s="4"/>
      <c r="C1136" s="4"/>
      <c r="D1136" s="4"/>
      <c r="E1136" s="4"/>
      <c r="F1136" s="4"/>
      <c r="G1136" s="4"/>
      <c r="H1136" s="5"/>
      <c r="I1136" s="6"/>
      <c r="J1136" s="6"/>
      <c r="K1136" s="6"/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  <c r="AC1136" s="4"/>
      <c r="AD1136" s="4"/>
      <c r="AE1136" s="4"/>
      <c r="AF1136" s="4"/>
      <c r="AG1136" s="4"/>
      <c r="AH1136" s="4"/>
      <c r="AI1136" s="4"/>
      <c r="AJ1136" s="4"/>
      <c r="AK1136" s="4"/>
    </row>
    <row r="1137" spans="1:37">
      <c r="A1137" s="4"/>
      <c r="B1137" s="4"/>
      <c r="C1137" s="4"/>
      <c r="D1137" s="4"/>
      <c r="E1137" s="4"/>
      <c r="F1137" s="4"/>
      <c r="G1137" s="4"/>
      <c r="H1137" s="5"/>
      <c r="I1137" s="6"/>
      <c r="J1137" s="6"/>
      <c r="K1137" s="6"/>
      <c r="L1137" s="4"/>
      <c r="M1137" s="4"/>
      <c r="N1137" s="4"/>
      <c r="O1137" s="4"/>
      <c r="P1137" s="4"/>
      <c r="Q1137" s="4"/>
      <c r="R1137" s="4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  <c r="AC1137" s="4"/>
      <c r="AD1137" s="4"/>
      <c r="AE1137" s="4"/>
      <c r="AF1137" s="4"/>
      <c r="AG1137" s="4"/>
      <c r="AH1137" s="4"/>
      <c r="AI1137" s="4"/>
      <c r="AJ1137" s="4"/>
      <c r="AK1137" s="4"/>
    </row>
    <row r="1138" spans="1:37">
      <c r="A1138" s="4"/>
      <c r="B1138" s="4"/>
      <c r="C1138" s="4"/>
      <c r="D1138" s="4"/>
      <c r="E1138" s="4"/>
      <c r="F1138" s="4"/>
      <c r="G1138" s="4"/>
      <c r="H1138" s="5"/>
      <c r="I1138" s="6"/>
      <c r="J1138" s="6"/>
      <c r="K1138" s="6"/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  <c r="AC1138" s="4"/>
      <c r="AD1138" s="4"/>
      <c r="AE1138" s="4"/>
      <c r="AF1138" s="4"/>
      <c r="AG1138" s="4"/>
      <c r="AH1138" s="4"/>
      <c r="AI1138" s="4"/>
      <c r="AJ1138" s="4"/>
      <c r="AK1138" s="4"/>
    </row>
    <row r="1139" spans="1:37">
      <c r="A1139" s="4"/>
      <c r="B1139" s="4"/>
      <c r="C1139" s="4"/>
      <c r="D1139" s="4"/>
      <c r="E1139" s="4"/>
      <c r="F1139" s="4"/>
      <c r="G1139" s="4"/>
      <c r="H1139" s="5"/>
      <c r="I1139" s="6"/>
      <c r="J1139" s="6"/>
      <c r="K1139" s="6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  <c r="AC1139" s="4"/>
      <c r="AD1139" s="4"/>
      <c r="AE1139" s="4"/>
      <c r="AF1139" s="4"/>
      <c r="AG1139" s="4"/>
      <c r="AH1139" s="4"/>
      <c r="AI1139" s="4"/>
      <c r="AJ1139" s="4"/>
      <c r="AK1139" s="4"/>
    </row>
    <row r="1140" spans="1:37">
      <c r="A1140" s="4"/>
      <c r="B1140" s="4"/>
      <c r="C1140" s="4"/>
      <c r="D1140" s="4"/>
      <c r="E1140" s="4"/>
      <c r="F1140" s="4"/>
      <c r="G1140" s="4"/>
      <c r="H1140" s="5"/>
      <c r="I1140" s="6"/>
      <c r="J1140" s="6"/>
      <c r="K1140" s="6"/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  <c r="AC1140" s="4"/>
      <c r="AD1140" s="4"/>
      <c r="AE1140" s="4"/>
      <c r="AF1140" s="4"/>
      <c r="AG1140" s="4"/>
      <c r="AH1140" s="4"/>
      <c r="AI1140" s="4"/>
      <c r="AJ1140" s="4"/>
      <c r="AK1140" s="4"/>
    </row>
    <row r="1141" spans="1:37">
      <c r="A1141" s="4"/>
      <c r="B1141" s="4"/>
      <c r="C1141" s="4"/>
      <c r="D1141" s="4"/>
      <c r="E1141" s="4"/>
      <c r="F1141" s="4"/>
      <c r="G1141" s="4"/>
      <c r="H1141" s="5"/>
      <c r="I1141" s="6"/>
      <c r="J1141" s="6"/>
      <c r="K1141" s="6"/>
      <c r="L1141" s="4"/>
      <c r="M1141" s="4"/>
      <c r="N1141" s="4"/>
      <c r="O1141" s="4"/>
      <c r="P1141" s="4"/>
      <c r="Q1141" s="4"/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  <c r="AC1141" s="4"/>
      <c r="AD1141" s="4"/>
      <c r="AE1141" s="4"/>
      <c r="AF1141" s="4"/>
      <c r="AG1141" s="4"/>
      <c r="AH1141" s="4"/>
      <c r="AI1141" s="4"/>
      <c r="AJ1141" s="4"/>
      <c r="AK1141" s="4"/>
    </row>
    <row r="1142" spans="1:37">
      <c r="A1142" s="4"/>
      <c r="B1142" s="4"/>
      <c r="C1142" s="4"/>
      <c r="D1142" s="4"/>
      <c r="E1142" s="4"/>
      <c r="F1142" s="4"/>
      <c r="G1142" s="4"/>
      <c r="H1142" s="5"/>
      <c r="I1142" s="6"/>
      <c r="J1142" s="6"/>
      <c r="K1142" s="6"/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  <c r="AC1142" s="4"/>
      <c r="AD1142" s="4"/>
      <c r="AE1142" s="4"/>
      <c r="AF1142" s="4"/>
      <c r="AG1142" s="4"/>
      <c r="AH1142" s="4"/>
      <c r="AI1142" s="4"/>
      <c r="AJ1142" s="4"/>
      <c r="AK1142" s="4"/>
    </row>
    <row r="1143" spans="1:37">
      <c r="A1143" s="4"/>
      <c r="B1143" s="4"/>
      <c r="C1143" s="4"/>
      <c r="D1143" s="4"/>
      <c r="E1143" s="4"/>
      <c r="F1143" s="4"/>
      <c r="G1143" s="4"/>
      <c r="H1143" s="5"/>
      <c r="I1143" s="6"/>
      <c r="J1143" s="6"/>
      <c r="K1143" s="6"/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  <c r="AC1143" s="4"/>
      <c r="AD1143" s="4"/>
      <c r="AE1143" s="4"/>
      <c r="AF1143" s="4"/>
      <c r="AG1143" s="4"/>
      <c r="AH1143" s="4"/>
      <c r="AI1143" s="4"/>
      <c r="AJ1143" s="4"/>
      <c r="AK1143" s="4"/>
    </row>
    <row r="1144" spans="1:37">
      <c r="A1144" s="4"/>
      <c r="B1144" s="4"/>
      <c r="C1144" s="4"/>
      <c r="D1144" s="4"/>
      <c r="E1144" s="4"/>
      <c r="F1144" s="4"/>
      <c r="G1144" s="4"/>
      <c r="H1144" s="5"/>
      <c r="I1144" s="6"/>
      <c r="J1144" s="6"/>
      <c r="K1144" s="6"/>
      <c r="L1144" s="4"/>
      <c r="M1144" s="4"/>
      <c r="N1144" s="4"/>
      <c r="O1144" s="4"/>
      <c r="P1144" s="4"/>
      <c r="Q1144" s="4"/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  <c r="AC1144" s="4"/>
      <c r="AD1144" s="4"/>
      <c r="AE1144" s="4"/>
      <c r="AF1144" s="4"/>
      <c r="AG1144" s="4"/>
      <c r="AH1144" s="4"/>
      <c r="AI1144" s="4"/>
      <c r="AJ1144" s="4"/>
      <c r="AK1144" s="4"/>
    </row>
    <row r="1145" spans="1:37">
      <c r="A1145" s="4"/>
      <c r="B1145" s="4"/>
      <c r="C1145" s="4"/>
      <c r="D1145" s="4"/>
      <c r="E1145" s="4"/>
      <c r="F1145" s="4"/>
      <c r="G1145" s="4"/>
      <c r="H1145" s="5"/>
      <c r="I1145" s="6"/>
      <c r="J1145" s="6"/>
      <c r="K1145" s="6"/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  <c r="AC1145" s="4"/>
      <c r="AD1145" s="4"/>
      <c r="AE1145" s="4"/>
      <c r="AF1145" s="4"/>
      <c r="AG1145" s="4"/>
      <c r="AH1145" s="4"/>
      <c r="AI1145" s="4"/>
      <c r="AJ1145" s="4"/>
      <c r="AK1145" s="4"/>
    </row>
    <row r="1146" spans="1:37">
      <c r="A1146" s="4"/>
      <c r="B1146" s="4"/>
      <c r="C1146" s="4"/>
      <c r="D1146" s="4"/>
      <c r="E1146" s="4"/>
      <c r="F1146" s="4"/>
      <c r="G1146" s="4"/>
      <c r="H1146" s="5"/>
      <c r="I1146" s="6"/>
      <c r="J1146" s="6"/>
      <c r="K1146" s="6"/>
      <c r="L1146" s="4"/>
      <c r="M1146" s="4"/>
      <c r="N1146" s="4"/>
      <c r="O1146" s="4"/>
      <c r="P1146" s="4"/>
      <c r="Q1146" s="4"/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  <c r="AC1146" s="4"/>
      <c r="AD1146" s="4"/>
      <c r="AE1146" s="4"/>
      <c r="AF1146" s="4"/>
      <c r="AG1146" s="4"/>
      <c r="AH1146" s="4"/>
      <c r="AI1146" s="4"/>
      <c r="AJ1146" s="4"/>
      <c r="AK1146" s="4"/>
    </row>
    <row r="1147" spans="1:37">
      <c r="A1147" s="4"/>
      <c r="B1147" s="4"/>
      <c r="C1147" s="4"/>
      <c r="D1147" s="4"/>
      <c r="E1147" s="4"/>
      <c r="F1147" s="4"/>
      <c r="G1147" s="4"/>
      <c r="H1147" s="5"/>
      <c r="I1147" s="6"/>
      <c r="J1147" s="6"/>
      <c r="K1147" s="6"/>
      <c r="L1147" s="4"/>
      <c r="M1147" s="4"/>
      <c r="N1147" s="4"/>
      <c r="O1147" s="4"/>
      <c r="P1147" s="4"/>
      <c r="Q1147" s="4"/>
      <c r="R1147" s="4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  <c r="AC1147" s="4"/>
      <c r="AD1147" s="4"/>
      <c r="AE1147" s="4"/>
      <c r="AF1147" s="4"/>
      <c r="AG1147" s="4"/>
      <c r="AH1147" s="4"/>
      <c r="AI1147" s="4"/>
      <c r="AJ1147" s="4"/>
      <c r="AK1147" s="4"/>
    </row>
    <row r="1148" spans="1:37">
      <c r="A1148" s="4"/>
      <c r="B1148" s="4"/>
      <c r="C1148" s="4"/>
      <c r="D1148" s="4"/>
      <c r="E1148" s="4"/>
      <c r="F1148" s="4"/>
      <c r="G1148" s="4"/>
      <c r="H1148" s="5"/>
      <c r="I1148" s="6"/>
      <c r="J1148" s="6"/>
      <c r="K1148" s="6"/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  <c r="AC1148" s="4"/>
      <c r="AD1148" s="4"/>
      <c r="AE1148" s="4"/>
      <c r="AF1148" s="4"/>
      <c r="AG1148" s="4"/>
      <c r="AH1148" s="4"/>
      <c r="AI1148" s="4"/>
      <c r="AJ1148" s="4"/>
      <c r="AK1148" s="4"/>
    </row>
    <row r="1149" spans="1:37">
      <c r="A1149" s="4"/>
      <c r="B1149" s="4"/>
      <c r="C1149" s="4"/>
      <c r="D1149" s="4"/>
      <c r="E1149" s="4"/>
      <c r="F1149" s="4"/>
      <c r="G1149" s="4"/>
      <c r="H1149" s="5"/>
      <c r="I1149" s="6"/>
      <c r="J1149" s="6"/>
      <c r="K1149" s="6"/>
      <c r="L1149" s="4"/>
      <c r="M1149" s="4"/>
      <c r="N1149" s="4"/>
      <c r="O1149" s="4"/>
      <c r="P1149" s="4"/>
      <c r="Q1149" s="4"/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  <c r="AC1149" s="4"/>
      <c r="AD1149" s="4"/>
      <c r="AE1149" s="4"/>
      <c r="AF1149" s="4"/>
      <c r="AG1149" s="4"/>
      <c r="AH1149" s="4"/>
      <c r="AI1149" s="4"/>
      <c r="AJ1149" s="4"/>
      <c r="AK1149" s="4"/>
    </row>
    <row r="1150" spans="1:37">
      <c r="A1150" s="4"/>
      <c r="B1150" s="4"/>
      <c r="C1150" s="4"/>
      <c r="D1150" s="4"/>
      <c r="E1150" s="4"/>
      <c r="F1150" s="4"/>
      <c r="G1150" s="4"/>
      <c r="H1150" s="5"/>
      <c r="I1150" s="6"/>
      <c r="J1150" s="6"/>
      <c r="K1150" s="6"/>
      <c r="L1150" s="4"/>
      <c r="M1150" s="4"/>
      <c r="N1150" s="4"/>
      <c r="O1150" s="4"/>
      <c r="P1150" s="4"/>
      <c r="Q1150" s="4"/>
      <c r="R1150" s="4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  <c r="AC1150" s="4"/>
      <c r="AD1150" s="4"/>
      <c r="AE1150" s="4"/>
      <c r="AF1150" s="4"/>
      <c r="AG1150" s="4"/>
      <c r="AH1150" s="4"/>
      <c r="AI1150" s="4"/>
      <c r="AJ1150" s="4"/>
      <c r="AK1150" s="4"/>
    </row>
    <row r="1151" spans="1:37">
      <c r="A1151" s="4"/>
      <c r="B1151" s="4"/>
      <c r="C1151" s="4"/>
      <c r="D1151" s="4"/>
      <c r="E1151" s="4"/>
      <c r="F1151" s="4"/>
      <c r="G1151" s="4"/>
      <c r="H1151" s="5"/>
      <c r="I1151" s="6"/>
      <c r="J1151" s="6"/>
      <c r="K1151" s="6"/>
      <c r="L1151" s="4"/>
      <c r="M1151" s="4"/>
      <c r="N1151" s="4"/>
      <c r="O1151" s="4"/>
      <c r="P1151" s="4"/>
      <c r="Q1151" s="4"/>
      <c r="R1151" s="4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  <c r="AC1151" s="4"/>
      <c r="AD1151" s="4"/>
      <c r="AE1151" s="4"/>
      <c r="AF1151" s="4"/>
      <c r="AG1151" s="4"/>
      <c r="AH1151" s="4"/>
      <c r="AI1151" s="4"/>
      <c r="AJ1151" s="4"/>
      <c r="AK1151" s="4"/>
    </row>
    <row r="1152" spans="1:37">
      <c r="A1152" s="4"/>
      <c r="B1152" s="4"/>
      <c r="C1152" s="4"/>
      <c r="D1152" s="4"/>
      <c r="E1152" s="4"/>
      <c r="F1152" s="4"/>
      <c r="G1152" s="4"/>
      <c r="H1152" s="5"/>
      <c r="I1152" s="6"/>
      <c r="J1152" s="6"/>
      <c r="K1152" s="6"/>
      <c r="L1152" s="4"/>
      <c r="M1152" s="4"/>
      <c r="N1152" s="4"/>
      <c r="O1152" s="4"/>
      <c r="P1152" s="4"/>
      <c r="Q1152" s="4"/>
      <c r="R1152" s="4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  <c r="AC1152" s="4"/>
      <c r="AD1152" s="4"/>
      <c r="AE1152" s="4"/>
      <c r="AF1152" s="4"/>
      <c r="AG1152" s="4"/>
      <c r="AH1152" s="4"/>
      <c r="AI1152" s="4"/>
      <c r="AJ1152" s="4"/>
      <c r="AK1152" s="4"/>
    </row>
    <row r="1153" spans="1:37">
      <c r="A1153" s="4"/>
      <c r="B1153" s="4"/>
      <c r="C1153" s="4"/>
      <c r="D1153" s="4"/>
      <c r="E1153" s="4"/>
      <c r="F1153" s="4"/>
      <c r="G1153" s="4"/>
      <c r="H1153" s="5"/>
      <c r="I1153" s="6"/>
      <c r="J1153" s="6"/>
      <c r="K1153" s="6"/>
      <c r="L1153" s="4"/>
      <c r="M1153" s="4"/>
      <c r="N1153" s="4"/>
      <c r="O1153" s="4"/>
      <c r="P1153" s="4"/>
      <c r="Q1153" s="4"/>
      <c r="R1153" s="4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  <c r="AC1153" s="4"/>
      <c r="AD1153" s="4"/>
      <c r="AE1153" s="4"/>
      <c r="AF1153" s="4"/>
      <c r="AG1153" s="4"/>
      <c r="AH1153" s="4"/>
      <c r="AI1153" s="4"/>
      <c r="AJ1153" s="4"/>
      <c r="AK1153" s="4"/>
    </row>
    <row r="1154" spans="1:37">
      <c r="A1154" s="4"/>
      <c r="B1154" s="4"/>
      <c r="C1154" s="4"/>
      <c r="D1154" s="4"/>
      <c r="E1154" s="4"/>
      <c r="F1154" s="4"/>
      <c r="G1154" s="4"/>
      <c r="H1154" s="5"/>
      <c r="I1154" s="6"/>
      <c r="J1154" s="6"/>
      <c r="K1154" s="6"/>
      <c r="L1154" s="4"/>
      <c r="M1154" s="4"/>
      <c r="N1154" s="4"/>
      <c r="O1154" s="4"/>
      <c r="P1154" s="4"/>
      <c r="Q1154" s="4"/>
      <c r="R1154" s="4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  <c r="AC1154" s="4"/>
      <c r="AD1154" s="4"/>
      <c r="AE1154" s="4"/>
      <c r="AF1154" s="4"/>
      <c r="AG1154" s="4"/>
      <c r="AH1154" s="4"/>
      <c r="AI1154" s="4"/>
      <c r="AJ1154" s="4"/>
      <c r="AK1154" s="4"/>
    </row>
    <row r="1155" spans="1:37">
      <c r="A1155" s="4"/>
      <c r="B1155" s="4"/>
      <c r="C1155" s="4"/>
      <c r="D1155" s="4"/>
      <c r="E1155" s="4"/>
      <c r="F1155" s="4"/>
      <c r="G1155" s="4"/>
      <c r="H1155" s="5"/>
      <c r="I1155" s="6"/>
      <c r="J1155" s="6"/>
      <c r="K1155" s="6"/>
      <c r="L1155" s="4"/>
      <c r="M1155" s="4"/>
      <c r="N1155" s="4"/>
      <c r="O1155" s="4"/>
      <c r="P1155" s="4"/>
      <c r="Q1155" s="4"/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  <c r="AC1155" s="4"/>
      <c r="AD1155" s="4"/>
      <c r="AE1155" s="4"/>
      <c r="AF1155" s="4"/>
      <c r="AG1155" s="4"/>
      <c r="AH1155" s="4"/>
      <c r="AI1155" s="4"/>
      <c r="AJ1155" s="4"/>
      <c r="AK1155" s="4"/>
    </row>
    <row r="1156" spans="1:37">
      <c r="A1156" s="4"/>
      <c r="B1156" s="4"/>
      <c r="C1156" s="4"/>
      <c r="D1156" s="4"/>
      <c r="E1156" s="4"/>
      <c r="F1156" s="4"/>
      <c r="G1156" s="4"/>
      <c r="H1156" s="5"/>
      <c r="I1156" s="6"/>
      <c r="J1156" s="6"/>
      <c r="K1156" s="6"/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  <c r="AC1156" s="4"/>
      <c r="AD1156" s="4"/>
      <c r="AE1156" s="4"/>
      <c r="AF1156" s="4"/>
      <c r="AG1156" s="4"/>
      <c r="AH1156" s="4"/>
      <c r="AI1156" s="4"/>
      <c r="AJ1156" s="4"/>
      <c r="AK1156" s="4"/>
    </row>
    <row r="1157" spans="1:37">
      <c r="A1157" s="4"/>
      <c r="B1157" s="4"/>
      <c r="C1157" s="4"/>
      <c r="D1157" s="4"/>
      <c r="E1157" s="4"/>
      <c r="F1157" s="4"/>
      <c r="G1157" s="4"/>
      <c r="H1157" s="5"/>
      <c r="I1157" s="6"/>
      <c r="J1157" s="6"/>
      <c r="K1157" s="6"/>
      <c r="L1157" s="4"/>
      <c r="M1157" s="4"/>
      <c r="N1157" s="4"/>
      <c r="O1157" s="4"/>
      <c r="P1157" s="4"/>
      <c r="Q1157" s="4"/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  <c r="AC1157" s="4"/>
      <c r="AD1157" s="4"/>
      <c r="AE1157" s="4"/>
      <c r="AF1157" s="4"/>
      <c r="AG1157" s="4"/>
      <c r="AH1157" s="4"/>
      <c r="AI1157" s="4"/>
      <c r="AJ1157" s="4"/>
      <c r="AK1157" s="4"/>
    </row>
    <row r="1158" spans="1:37">
      <c r="A1158" s="4"/>
      <c r="B1158" s="4"/>
      <c r="C1158" s="4"/>
      <c r="D1158" s="4"/>
      <c r="E1158" s="4"/>
      <c r="F1158" s="4"/>
      <c r="G1158" s="4"/>
      <c r="H1158" s="5"/>
      <c r="I1158" s="6"/>
      <c r="J1158" s="6"/>
      <c r="K1158" s="6"/>
      <c r="L1158" s="4"/>
      <c r="M1158" s="4"/>
      <c r="N1158" s="4"/>
      <c r="O1158" s="4"/>
      <c r="P1158" s="4"/>
      <c r="Q1158" s="4"/>
      <c r="R1158" s="4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  <c r="AC1158" s="4"/>
      <c r="AD1158" s="4"/>
      <c r="AE1158" s="4"/>
      <c r="AF1158" s="4"/>
      <c r="AG1158" s="4"/>
      <c r="AH1158" s="4"/>
      <c r="AI1158" s="4"/>
      <c r="AJ1158" s="4"/>
      <c r="AK1158" s="4"/>
    </row>
    <row r="1159" spans="1:37">
      <c r="A1159" s="4"/>
      <c r="B1159" s="4"/>
      <c r="C1159" s="4"/>
      <c r="D1159" s="4"/>
      <c r="E1159" s="4"/>
      <c r="F1159" s="4"/>
      <c r="G1159" s="4"/>
      <c r="H1159" s="5"/>
      <c r="I1159" s="6"/>
      <c r="J1159" s="6"/>
      <c r="K1159" s="6"/>
      <c r="L1159" s="4"/>
      <c r="M1159" s="4"/>
      <c r="N1159" s="4"/>
      <c r="O1159" s="4"/>
      <c r="P1159" s="4"/>
      <c r="Q1159" s="4"/>
      <c r="R1159" s="4"/>
      <c r="S1159" s="4"/>
      <c r="T1159" s="4"/>
      <c r="U1159" s="4"/>
      <c r="V1159" s="4"/>
      <c r="W1159" s="4"/>
      <c r="X1159" s="4"/>
      <c r="Y1159" s="4"/>
      <c r="Z1159" s="4"/>
      <c r="AA1159" s="4"/>
      <c r="AB1159" s="4"/>
      <c r="AC1159" s="4"/>
      <c r="AD1159" s="4"/>
      <c r="AE1159" s="4"/>
      <c r="AF1159" s="4"/>
      <c r="AG1159" s="4"/>
      <c r="AH1159" s="4"/>
      <c r="AI1159" s="4"/>
      <c r="AJ1159" s="4"/>
      <c r="AK1159" s="4"/>
    </row>
    <row r="1160" spans="1:37">
      <c r="A1160" s="4"/>
      <c r="B1160" s="4"/>
      <c r="C1160" s="4"/>
      <c r="D1160" s="4"/>
      <c r="E1160" s="4"/>
      <c r="F1160" s="4"/>
      <c r="G1160" s="4"/>
      <c r="H1160" s="5"/>
      <c r="I1160" s="6"/>
      <c r="J1160" s="6"/>
      <c r="K1160" s="6"/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  <c r="AC1160" s="4"/>
      <c r="AD1160" s="4"/>
      <c r="AE1160" s="4"/>
      <c r="AF1160" s="4"/>
      <c r="AG1160" s="4"/>
      <c r="AH1160" s="4"/>
      <c r="AI1160" s="4"/>
      <c r="AJ1160" s="4"/>
      <c r="AK1160" s="4"/>
    </row>
    <row r="1161" spans="1:37">
      <c r="A1161" s="4"/>
      <c r="B1161" s="4"/>
      <c r="C1161" s="4"/>
      <c r="D1161" s="4"/>
      <c r="E1161" s="4"/>
      <c r="F1161" s="4"/>
      <c r="G1161" s="4"/>
      <c r="H1161" s="5"/>
      <c r="I1161" s="6"/>
      <c r="J1161" s="6"/>
      <c r="K1161" s="6"/>
      <c r="L1161" s="4"/>
      <c r="M1161" s="4"/>
      <c r="N1161" s="4"/>
      <c r="O1161" s="4"/>
      <c r="P1161" s="4"/>
      <c r="Q1161" s="4"/>
      <c r="R1161" s="4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  <c r="AC1161" s="4"/>
      <c r="AD1161" s="4"/>
      <c r="AE1161" s="4"/>
      <c r="AF1161" s="4"/>
      <c r="AG1161" s="4"/>
      <c r="AH1161" s="4"/>
      <c r="AI1161" s="4"/>
      <c r="AJ1161" s="4"/>
      <c r="AK1161" s="4"/>
    </row>
    <row r="1162" spans="1:37">
      <c r="A1162" s="4"/>
      <c r="B1162" s="4"/>
      <c r="C1162" s="4"/>
      <c r="D1162" s="4"/>
      <c r="E1162" s="4"/>
      <c r="F1162" s="4"/>
      <c r="G1162" s="4"/>
      <c r="H1162" s="5"/>
      <c r="I1162" s="6"/>
      <c r="J1162" s="6"/>
      <c r="K1162" s="6"/>
      <c r="L1162" s="4"/>
      <c r="M1162" s="4"/>
      <c r="N1162" s="4"/>
      <c r="O1162" s="4"/>
      <c r="P1162" s="4"/>
      <c r="Q1162" s="4"/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  <c r="AC1162" s="4"/>
      <c r="AD1162" s="4"/>
      <c r="AE1162" s="4"/>
      <c r="AF1162" s="4"/>
      <c r="AG1162" s="4"/>
      <c r="AH1162" s="4"/>
      <c r="AI1162" s="4"/>
      <c r="AJ1162" s="4"/>
      <c r="AK1162" s="4"/>
    </row>
    <row r="1163" spans="1:37">
      <c r="A1163" s="4"/>
      <c r="B1163" s="4"/>
      <c r="C1163" s="4"/>
      <c r="D1163" s="4"/>
      <c r="E1163" s="4"/>
      <c r="F1163" s="4"/>
      <c r="G1163" s="4"/>
      <c r="H1163" s="5"/>
      <c r="I1163" s="6"/>
      <c r="J1163" s="6"/>
      <c r="K1163" s="6"/>
      <c r="L1163" s="4"/>
      <c r="M1163" s="4"/>
      <c r="N1163" s="4"/>
      <c r="O1163" s="4"/>
      <c r="P1163" s="4"/>
      <c r="Q1163" s="4"/>
      <c r="R1163" s="4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  <c r="AC1163" s="4"/>
      <c r="AD1163" s="4"/>
      <c r="AE1163" s="4"/>
      <c r="AF1163" s="4"/>
      <c r="AG1163" s="4"/>
      <c r="AH1163" s="4"/>
      <c r="AI1163" s="4"/>
      <c r="AJ1163" s="4"/>
      <c r="AK1163" s="4"/>
    </row>
    <row r="1164" spans="1:37">
      <c r="A1164" s="4"/>
      <c r="B1164" s="4"/>
      <c r="C1164" s="4"/>
      <c r="D1164" s="4"/>
      <c r="E1164" s="4"/>
      <c r="F1164" s="4"/>
      <c r="G1164" s="4"/>
      <c r="H1164" s="5"/>
      <c r="I1164" s="6"/>
      <c r="J1164" s="6"/>
      <c r="K1164" s="6"/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  <c r="AC1164" s="4"/>
      <c r="AD1164" s="4"/>
      <c r="AE1164" s="4"/>
      <c r="AF1164" s="4"/>
      <c r="AG1164" s="4"/>
      <c r="AH1164" s="4"/>
      <c r="AI1164" s="4"/>
      <c r="AJ1164" s="4"/>
      <c r="AK1164" s="4"/>
    </row>
    <row r="1165" spans="1:37">
      <c r="A1165" s="4"/>
      <c r="B1165" s="4"/>
      <c r="C1165" s="4"/>
      <c r="D1165" s="4"/>
      <c r="E1165" s="4"/>
      <c r="F1165" s="4"/>
      <c r="G1165" s="4"/>
      <c r="H1165" s="5"/>
      <c r="I1165" s="6"/>
      <c r="J1165" s="6"/>
      <c r="K1165" s="6"/>
      <c r="L1165" s="4"/>
      <c r="M1165" s="4"/>
      <c r="N1165" s="4"/>
      <c r="O1165" s="4"/>
      <c r="P1165" s="4"/>
      <c r="Q1165" s="4"/>
      <c r="R1165" s="4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  <c r="AC1165" s="4"/>
      <c r="AD1165" s="4"/>
      <c r="AE1165" s="4"/>
      <c r="AF1165" s="4"/>
      <c r="AG1165" s="4"/>
      <c r="AH1165" s="4"/>
      <c r="AI1165" s="4"/>
      <c r="AJ1165" s="4"/>
      <c r="AK1165" s="4"/>
    </row>
    <row r="1166" spans="1:37">
      <c r="A1166" s="4"/>
      <c r="B1166" s="4"/>
      <c r="C1166" s="4"/>
      <c r="D1166" s="4"/>
      <c r="E1166" s="4"/>
      <c r="F1166" s="4"/>
      <c r="G1166" s="4"/>
      <c r="H1166" s="5"/>
      <c r="I1166" s="6"/>
      <c r="J1166" s="6"/>
      <c r="K1166" s="6"/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4"/>
      <c r="AD1166" s="4"/>
      <c r="AE1166" s="4"/>
      <c r="AF1166" s="4"/>
      <c r="AG1166" s="4"/>
      <c r="AH1166" s="4"/>
      <c r="AI1166" s="4"/>
      <c r="AJ1166" s="4"/>
      <c r="AK1166" s="4"/>
    </row>
    <row r="1167" spans="1:37">
      <c r="A1167" s="4"/>
      <c r="B1167" s="4"/>
      <c r="C1167" s="4"/>
      <c r="D1167" s="4"/>
      <c r="E1167" s="4"/>
      <c r="F1167" s="4"/>
      <c r="G1167" s="4"/>
      <c r="H1167" s="5"/>
      <c r="I1167" s="6"/>
      <c r="J1167" s="6"/>
      <c r="K1167" s="6"/>
      <c r="L1167" s="4"/>
      <c r="M1167" s="4"/>
      <c r="N1167" s="4"/>
      <c r="O1167" s="4"/>
      <c r="P1167" s="4"/>
      <c r="Q1167" s="4"/>
      <c r="R1167" s="4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  <c r="AC1167" s="4"/>
      <c r="AD1167" s="4"/>
      <c r="AE1167" s="4"/>
      <c r="AF1167" s="4"/>
      <c r="AG1167" s="4"/>
      <c r="AH1167" s="4"/>
      <c r="AI1167" s="4"/>
      <c r="AJ1167" s="4"/>
      <c r="AK1167" s="4"/>
    </row>
    <row r="1168" spans="1:37">
      <c r="A1168" s="4"/>
      <c r="B1168" s="4"/>
      <c r="C1168" s="4"/>
      <c r="D1168" s="4"/>
      <c r="E1168" s="4"/>
      <c r="F1168" s="4"/>
      <c r="G1168" s="4"/>
      <c r="H1168" s="5"/>
      <c r="I1168" s="6"/>
      <c r="J1168" s="6"/>
      <c r="K1168" s="6"/>
      <c r="L1168" s="4"/>
      <c r="M1168" s="4"/>
      <c r="N1168" s="4"/>
      <c r="O1168" s="4"/>
      <c r="P1168" s="4"/>
      <c r="Q1168" s="4"/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  <c r="AC1168" s="4"/>
      <c r="AD1168" s="4"/>
      <c r="AE1168" s="4"/>
      <c r="AF1168" s="4"/>
      <c r="AG1168" s="4"/>
      <c r="AH1168" s="4"/>
      <c r="AI1168" s="4"/>
      <c r="AJ1168" s="4"/>
      <c r="AK1168" s="4"/>
    </row>
    <row r="1169" spans="1:37">
      <c r="A1169" s="4"/>
      <c r="B1169" s="4"/>
      <c r="C1169" s="4"/>
      <c r="D1169" s="4"/>
      <c r="E1169" s="4"/>
      <c r="F1169" s="4"/>
      <c r="G1169" s="4"/>
      <c r="H1169" s="5"/>
      <c r="I1169" s="6"/>
      <c r="J1169" s="6"/>
      <c r="K1169" s="6"/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  <c r="AC1169" s="4"/>
      <c r="AD1169" s="4"/>
      <c r="AE1169" s="4"/>
      <c r="AF1169" s="4"/>
      <c r="AG1169" s="4"/>
      <c r="AH1169" s="4"/>
      <c r="AI1169" s="4"/>
      <c r="AJ1169" s="4"/>
      <c r="AK1169" s="4"/>
    </row>
    <row r="1170" spans="1:37">
      <c r="A1170" s="4"/>
      <c r="B1170" s="4"/>
      <c r="C1170" s="4"/>
      <c r="D1170" s="4"/>
      <c r="E1170" s="4"/>
      <c r="F1170" s="4"/>
      <c r="G1170" s="4"/>
      <c r="H1170" s="5"/>
      <c r="I1170" s="6"/>
      <c r="J1170" s="6"/>
      <c r="K1170" s="6"/>
      <c r="L1170" s="4"/>
      <c r="M1170" s="4"/>
      <c r="N1170" s="4"/>
      <c r="O1170" s="4"/>
      <c r="P1170" s="4"/>
      <c r="Q1170" s="4"/>
      <c r="R1170" s="4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  <c r="AC1170" s="4"/>
      <c r="AD1170" s="4"/>
      <c r="AE1170" s="4"/>
      <c r="AF1170" s="4"/>
      <c r="AG1170" s="4"/>
      <c r="AH1170" s="4"/>
      <c r="AI1170" s="4"/>
      <c r="AJ1170" s="4"/>
      <c r="AK1170" s="4"/>
    </row>
    <row r="1171" spans="1:37">
      <c r="A1171" s="4"/>
      <c r="B1171" s="4"/>
      <c r="C1171" s="4"/>
      <c r="D1171" s="4"/>
      <c r="E1171" s="4"/>
      <c r="F1171" s="4"/>
      <c r="G1171" s="4"/>
      <c r="H1171" s="5"/>
      <c r="I1171" s="6"/>
      <c r="J1171" s="6"/>
      <c r="K1171" s="6"/>
      <c r="L1171" s="4"/>
      <c r="M1171" s="4"/>
      <c r="N1171" s="4"/>
      <c r="O1171" s="4"/>
      <c r="P1171" s="4"/>
      <c r="Q1171" s="4"/>
      <c r="R1171" s="4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  <c r="AC1171" s="4"/>
      <c r="AD1171" s="4"/>
      <c r="AE1171" s="4"/>
      <c r="AF1171" s="4"/>
      <c r="AG1171" s="4"/>
      <c r="AH1171" s="4"/>
      <c r="AI1171" s="4"/>
      <c r="AJ1171" s="4"/>
      <c r="AK1171" s="4"/>
    </row>
    <row r="1172" spans="1:37">
      <c r="A1172" s="4"/>
      <c r="B1172" s="4"/>
      <c r="C1172" s="4"/>
      <c r="D1172" s="4"/>
      <c r="E1172" s="4"/>
      <c r="F1172" s="4"/>
      <c r="G1172" s="4"/>
      <c r="H1172" s="5"/>
      <c r="I1172" s="6"/>
      <c r="J1172" s="6"/>
      <c r="K1172" s="6"/>
      <c r="L1172" s="4"/>
      <c r="M1172" s="4"/>
      <c r="N1172" s="4"/>
      <c r="O1172" s="4"/>
      <c r="P1172" s="4"/>
      <c r="Q1172" s="4"/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  <c r="AC1172" s="4"/>
      <c r="AD1172" s="4"/>
      <c r="AE1172" s="4"/>
      <c r="AF1172" s="4"/>
      <c r="AG1172" s="4"/>
      <c r="AH1172" s="4"/>
      <c r="AI1172" s="4"/>
      <c r="AJ1172" s="4"/>
      <c r="AK1172" s="4"/>
    </row>
    <row r="1173" spans="1:37">
      <c r="A1173" s="4"/>
      <c r="B1173" s="4"/>
      <c r="C1173" s="4"/>
      <c r="D1173" s="4"/>
      <c r="E1173" s="4"/>
      <c r="F1173" s="4"/>
      <c r="G1173" s="4"/>
      <c r="H1173" s="5"/>
      <c r="I1173" s="6"/>
      <c r="J1173" s="6"/>
      <c r="K1173" s="6"/>
      <c r="L1173" s="4"/>
      <c r="M1173" s="4"/>
      <c r="N1173" s="4"/>
      <c r="O1173" s="4"/>
      <c r="P1173" s="4"/>
      <c r="Q1173" s="4"/>
      <c r="R1173" s="4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  <c r="AC1173" s="4"/>
      <c r="AD1173" s="4"/>
      <c r="AE1173" s="4"/>
      <c r="AF1173" s="4"/>
      <c r="AG1173" s="4"/>
      <c r="AH1173" s="4"/>
      <c r="AI1173" s="4"/>
      <c r="AJ1173" s="4"/>
      <c r="AK1173" s="4"/>
    </row>
    <row r="1174" spans="1:37">
      <c r="A1174" s="4"/>
      <c r="B1174" s="4"/>
      <c r="C1174" s="4"/>
      <c r="D1174" s="4"/>
      <c r="E1174" s="4"/>
      <c r="F1174" s="4"/>
      <c r="G1174" s="4"/>
      <c r="H1174" s="5"/>
      <c r="I1174" s="6"/>
      <c r="J1174" s="6"/>
      <c r="K1174" s="6"/>
      <c r="L1174" s="4"/>
      <c r="M1174" s="4"/>
      <c r="N1174" s="4"/>
      <c r="O1174" s="4"/>
      <c r="P1174" s="4"/>
      <c r="Q1174" s="4"/>
      <c r="R1174" s="4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  <c r="AC1174" s="4"/>
      <c r="AD1174" s="4"/>
      <c r="AE1174" s="4"/>
      <c r="AF1174" s="4"/>
      <c r="AG1174" s="4"/>
      <c r="AH1174" s="4"/>
      <c r="AI1174" s="4"/>
      <c r="AJ1174" s="4"/>
      <c r="AK1174" s="4"/>
    </row>
    <row r="1175" spans="1:37">
      <c r="A1175" s="4"/>
      <c r="B1175" s="4"/>
      <c r="C1175" s="4"/>
      <c r="D1175" s="4"/>
      <c r="E1175" s="4"/>
      <c r="F1175" s="4"/>
      <c r="G1175" s="4"/>
      <c r="H1175" s="5"/>
      <c r="I1175" s="6"/>
      <c r="J1175" s="6"/>
      <c r="K1175" s="6"/>
      <c r="L1175" s="4"/>
      <c r="M1175" s="4"/>
      <c r="N1175" s="4"/>
      <c r="O1175" s="4"/>
      <c r="P1175" s="4"/>
      <c r="Q1175" s="4"/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  <c r="AC1175" s="4"/>
      <c r="AD1175" s="4"/>
      <c r="AE1175" s="4"/>
      <c r="AF1175" s="4"/>
      <c r="AG1175" s="4"/>
      <c r="AH1175" s="4"/>
      <c r="AI1175" s="4"/>
      <c r="AJ1175" s="4"/>
      <c r="AK1175" s="4"/>
    </row>
    <row r="1176" spans="1:37">
      <c r="A1176" s="4"/>
      <c r="B1176" s="4"/>
      <c r="C1176" s="4"/>
      <c r="D1176" s="4"/>
      <c r="E1176" s="4"/>
      <c r="F1176" s="4"/>
      <c r="G1176" s="4"/>
      <c r="H1176" s="5"/>
      <c r="I1176" s="6"/>
      <c r="J1176" s="6"/>
      <c r="K1176" s="6"/>
      <c r="L1176" s="4"/>
      <c r="M1176" s="4"/>
      <c r="N1176" s="4"/>
      <c r="O1176" s="4"/>
      <c r="P1176" s="4"/>
      <c r="Q1176" s="4"/>
      <c r="R1176" s="4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  <c r="AC1176" s="4"/>
      <c r="AD1176" s="4"/>
      <c r="AE1176" s="4"/>
      <c r="AF1176" s="4"/>
      <c r="AG1176" s="4"/>
      <c r="AH1176" s="4"/>
      <c r="AI1176" s="4"/>
      <c r="AJ1176" s="4"/>
      <c r="AK1176" s="4"/>
    </row>
    <row r="1177" spans="1:37">
      <c r="A1177" s="4"/>
      <c r="B1177" s="4"/>
      <c r="C1177" s="4"/>
      <c r="D1177" s="4"/>
      <c r="E1177" s="4"/>
      <c r="F1177" s="4"/>
      <c r="G1177" s="4"/>
      <c r="H1177" s="5"/>
      <c r="I1177" s="6"/>
      <c r="J1177" s="6"/>
      <c r="K1177" s="6"/>
      <c r="L1177" s="4"/>
      <c r="M1177" s="4"/>
      <c r="N1177" s="4"/>
      <c r="O1177" s="4"/>
      <c r="P1177" s="4"/>
      <c r="Q1177" s="4"/>
      <c r="R1177" s="4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  <c r="AC1177" s="4"/>
      <c r="AD1177" s="4"/>
      <c r="AE1177" s="4"/>
      <c r="AF1177" s="4"/>
      <c r="AG1177" s="4"/>
      <c r="AH1177" s="4"/>
      <c r="AI1177" s="4"/>
      <c r="AJ1177" s="4"/>
      <c r="AK1177" s="4"/>
    </row>
    <row r="1178" spans="1:37">
      <c r="A1178" s="4"/>
      <c r="B1178" s="4"/>
      <c r="C1178" s="4"/>
      <c r="D1178" s="4"/>
      <c r="E1178" s="4"/>
      <c r="F1178" s="4"/>
      <c r="G1178" s="4"/>
      <c r="H1178" s="5"/>
      <c r="I1178" s="6"/>
      <c r="J1178" s="6"/>
      <c r="K1178" s="6"/>
      <c r="L1178" s="4"/>
      <c r="M1178" s="4"/>
      <c r="N1178" s="4"/>
      <c r="O1178" s="4"/>
      <c r="P1178" s="4"/>
      <c r="Q1178" s="4"/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  <c r="AC1178" s="4"/>
      <c r="AD1178" s="4"/>
      <c r="AE1178" s="4"/>
      <c r="AF1178" s="4"/>
      <c r="AG1178" s="4"/>
      <c r="AH1178" s="4"/>
      <c r="AI1178" s="4"/>
      <c r="AJ1178" s="4"/>
      <c r="AK1178" s="4"/>
    </row>
    <row r="1179" spans="1:37">
      <c r="A1179" s="4"/>
      <c r="B1179" s="4"/>
      <c r="C1179" s="4"/>
      <c r="D1179" s="4"/>
      <c r="E1179" s="4"/>
      <c r="F1179" s="4"/>
      <c r="G1179" s="4"/>
      <c r="H1179" s="5"/>
      <c r="I1179" s="6"/>
      <c r="J1179" s="6"/>
      <c r="K1179" s="6"/>
      <c r="L1179" s="4"/>
      <c r="M1179" s="4"/>
      <c r="N1179" s="4"/>
      <c r="O1179" s="4"/>
      <c r="P1179" s="4"/>
      <c r="Q1179" s="4"/>
      <c r="R1179" s="4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  <c r="AC1179" s="4"/>
      <c r="AD1179" s="4"/>
      <c r="AE1179" s="4"/>
      <c r="AF1179" s="4"/>
      <c r="AG1179" s="4"/>
      <c r="AH1179" s="4"/>
      <c r="AI1179" s="4"/>
      <c r="AJ1179" s="4"/>
      <c r="AK1179" s="4"/>
    </row>
    <row r="1180" spans="1:37">
      <c r="A1180" s="4"/>
      <c r="B1180" s="4"/>
      <c r="C1180" s="4"/>
      <c r="D1180" s="4"/>
      <c r="E1180" s="4"/>
      <c r="F1180" s="4"/>
      <c r="G1180" s="4"/>
      <c r="H1180" s="5"/>
      <c r="I1180" s="6"/>
      <c r="J1180" s="6"/>
      <c r="K1180" s="6"/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  <c r="AC1180" s="4"/>
      <c r="AD1180" s="4"/>
      <c r="AE1180" s="4"/>
      <c r="AF1180" s="4"/>
      <c r="AG1180" s="4"/>
      <c r="AH1180" s="4"/>
      <c r="AI1180" s="4"/>
      <c r="AJ1180" s="4"/>
      <c r="AK1180" s="4"/>
    </row>
    <row r="1181" spans="1:37">
      <c r="A1181" s="4"/>
      <c r="B1181" s="4"/>
      <c r="C1181" s="4"/>
      <c r="D1181" s="4"/>
      <c r="E1181" s="4"/>
      <c r="F1181" s="4"/>
      <c r="G1181" s="4"/>
      <c r="H1181" s="5"/>
      <c r="I1181" s="6"/>
      <c r="J1181" s="6"/>
      <c r="K1181" s="6"/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  <c r="AC1181" s="4"/>
      <c r="AD1181" s="4"/>
      <c r="AE1181" s="4"/>
      <c r="AF1181" s="4"/>
      <c r="AG1181" s="4"/>
      <c r="AH1181" s="4"/>
      <c r="AI1181" s="4"/>
      <c r="AJ1181" s="4"/>
      <c r="AK1181" s="4"/>
    </row>
    <row r="1182" spans="1:37">
      <c r="A1182" s="4"/>
      <c r="B1182" s="4"/>
      <c r="C1182" s="4"/>
      <c r="D1182" s="4"/>
      <c r="E1182" s="4"/>
      <c r="F1182" s="4"/>
      <c r="G1182" s="4"/>
      <c r="H1182" s="5"/>
      <c r="I1182" s="6"/>
      <c r="J1182" s="6"/>
      <c r="K1182" s="6"/>
      <c r="L1182" s="4"/>
      <c r="M1182" s="4"/>
      <c r="N1182" s="4"/>
      <c r="O1182" s="4"/>
      <c r="P1182" s="4"/>
      <c r="Q1182" s="4"/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  <c r="AC1182" s="4"/>
      <c r="AD1182" s="4"/>
      <c r="AE1182" s="4"/>
      <c r="AF1182" s="4"/>
      <c r="AG1182" s="4"/>
      <c r="AH1182" s="4"/>
      <c r="AI1182" s="4"/>
      <c r="AJ1182" s="4"/>
      <c r="AK1182" s="4"/>
    </row>
    <row r="1183" spans="1:37">
      <c r="A1183" s="4"/>
      <c r="B1183" s="4"/>
      <c r="C1183" s="4"/>
      <c r="D1183" s="4"/>
      <c r="E1183" s="4"/>
      <c r="F1183" s="4"/>
      <c r="G1183" s="4"/>
      <c r="H1183" s="5"/>
      <c r="I1183" s="6"/>
      <c r="J1183" s="6"/>
      <c r="K1183" s="6"/>
      <c r="L1183" s="4"/>
      <c r="M1183" s="4"/>
      <c r="N1183" s="4"/>
      <c r="O1183" s="4"/>
      <c r="P1183" s="4"/>
      <c r="Q1183" s="4"/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  <c r="AC1183" s="4"/>
      <c r="AD1183" s="4"/>
      <c r="AE1183" s="4"/>
      <c r="AF1183" s="4"/>
      <c r="AG1183" s="4"/>
      <c r="AH1183" s="4"/>
      <c r="AI1183" s="4"/>
      <c r="AJ1183" s="4"/>
      <c r="AK1183" s="4"/>
    </row>
    <row r="1184" spans="1:37">
      <c r="A1184" s="4"/>
      <c r="B1184" s="4"/>
      <c r="C1184" s="4"/>
      <c r="D1184" s="4"/>
      <c r="E1184" s="4"/>
      <c r="F1184" s="4"/>
      <c r="G1184" s="4"/>
      <c r="H1184" s="5"/>
      <c r="I1184" s="6"/>
      <c r="J1184" s="6"/>
      <c r="K1184" s="6"/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  <c r="AC1184" s="4"/>
      <c r="AD1184" s="4"/>
      <c r="AE1184" s="4"/>
      <c r="AF1184" s="4"/>
      <c r="AG1184" s="4"/>
      <c r="AH1184" s="4"/>
      <c r="AI1184" s="4"/>
      <c r="AJ1184" s="4"/>
      <c r="AK1184" s="4"/>
    </row>
    <row r="1185" spans="1:37">
      <c r="A1185" s="4"/>
      <c r="B1185" s="4"/>
      <c r="C1185" s="4"/>
      <c r="D1185" s="4"/>
      <c r="E1185" s="4"/>
      <c r="F1185" s="4"/>
      <c r="G1185" s="4"/>
      <c r="H1185" s="5"/>
      <c r="I1185" s="6"/>
      <c r="J1185" s="6"/>
      <c r="K1185" s="6"/>
      <c r="L1185" s="4"/>
      <c r="M1185" s="4"/>
      <c r="N1185" s="4"/>
      <c r="O1185" s="4"/>
      <c r="P1185" s="4"/>
      <c r="Q1185" s="4"/>
      <c r="R1185" s="4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  <c r="AC1185" s="4"/>
      <c r="AD1185" s="4"/>
      <c r="AE1185" s="4"/>
      <c r="AF1185" s="4"/>
      <c r="AG1185" s="4"/>
      <c r="AH1185" s="4"/>
      <c r="AI1185" s="4"/>
      <c r="AJ1185" s="4"/>
      <c r="AK1185" s="4"/>
    </row>
    <row r="1186" spans="1:37">
      <c r="A1186" s="4"/>
      <c r="B1186" s="4"/>
      <c r="C1186" s="4"/>
      <c r="D1186" s="4"/>
      <c r="E1186" s="4"/>
      <c r="F1186" s="4"/>
      <c r="G1186" s="4"/>
      <c r="H1186" s="5"/>
      <c r="I1186" s="6"/>
      <c r="J1186" s="6"/>
      <c r="K1186" s="6"/>
      <c r="L1186" s="4"/>
      <c r="M1186" s="4"/>
      <c r="N1186" s="4"/>
      <c r="O1186" s="4"/>
      <c r="P1186" s="4"/>
      <c r="Q1186" s="4"/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  <c r="AC1186" s="4"/>
      <c r="AD1186" s="4"/>
      <c r="AE1186" s="4"/>
      <c r="AF1186" s="4"/>
      <c r="AG1186" s="4"/>
      <c r="AH1186" s="4"/>
      <c r="AI1186" s="4"/>
      <c r="AJ1186" s="4"/>
      <c r="AK1186" s="4"/>
    </row>
    <row r="1187" spans="1:37">
      <c r="A1187" s="4"/>
      <c r="B1187" s="4"/>
      <c r="C1187" s="4"/>
      <c r="D1187" s="4"/>
      <c r="E1187" s="4"/>
      <c r="F1187" s="4"/>
      <c r="G1187" s="4"/>
      <c r="H1187" s="5"/>
      <c r="I1187" s="6"/>
      <c r="J1187" s="6"/>
      <c r="K1187" s="6"/>
      <c r="L1187" s="4"/>
      <c r="M1187" s="4"/>
      <c r="N1187" s="4"/>
      <c r="O1187" s="4"/>
      <c r="P1187" s="4"/>
      <c r="Q1187" s="4"/>
      <c r="R1187" s="4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  <c r="AC1187" s="4"/>
      <c r="AD1187" s="4"/>
      <c r="AE1187" s="4"/>
      <c r="AF1187" s="4"/>
      <c r="AG1187" s="4"/>
      <c r="AH1187" s="4"/>
      <c r="AI1187" s="4"/>
      <c r="AJ1187" s="4"/>
      <c r="AK1187" s="4"/>
    </row>
    <row r="1188" spans="1:37">
      <c r="A1188" s="4"/>
      <c r="B1188" s="4"/>
      <c r="C1188" s="4"/>
      <c r="D1188" s="4"/>
      <c r="E1188" s="4"/>
      <c r="F1188" s="4"/>
      <c r="G1188" s="4"/>
      <c r="H1188" s="5"/>
      <c r="I1188" s="6"/>
      <c r="J1188" s="6"/>
      <c r="K1188" s="6"/>
      <c r="L1188" s="4"/>
      <c r="M1188" s="4"/>
      <c r="N1188" s="4"/>
      <c r="O1188" s="4"/>
      <c r="P1188" s="4"/>
      <c r="Q1188" s="4"/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  <c r="AC1188" s="4"/>
      <c r="AD1188" s="4"/>
      <c r="AE1188" s="4"/>
      <c r="AF1188" s="4"/>
      <c r="AG1188" s="4"/>
      <c r="AH1188" s="4"/>
      <c r="AI1188" s="4"/>
      <c r="AJ1188" s="4"/>
      <c r="AK1188" s="4"/>
    </row>
    <row r="1189" spans="1:37">
      <c r="A1189" s="4"/>
      <c r="B1189" s="4"/>
      <c r="C1189" s="4"/>
      <c r="D1189" s="4"/>
      <c r="E1189" s="4"/>
      <c r="F1189" s="4"/>
      <c r="G1189" s="4"/>
      <c r="H1189" s="5"/>
      <c r="I1189" s="6"/>
      <c r="J1189" s="6"/>
      <c r="K1189" s="6"/>
      <c r="L1189" s="4"/>
      <c r="M1189" s="4"/>
      <c r="N1189" s="4"/>
      <c r="O1189" s="4"/>
      <c r="P1189" s="4"/>
      <c r="Q1189" s="4"/>
      <c r="R1189" s="4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  <c r="AC1189" s="4"/>
      <c r="AD1189" s="4"/>
      <c r="AE1189" s="4"/>
      <c r="AF1189" s="4"/>
      <c r="AG1189" s="4"/>
      <c r="AH1189" s="4"/>
      <c r="AI1189" s="4"/>
      <c r="AJ1189" s="4"/>
      <c r="AK1189" s="4"/>
    </row>
    <row r="1190" spans="1:37">
      <c r="A1190" s="4"/>
      <c r="B1190" s="4"/>
      <c r="C1190" s="4"/>
      <c r="D1190" s="4"/>
      <c r="E1190" s="4"/>
      <c r="F1190" s="4"/>
      <c r="G1190" s="4"/>
      <c r="H1190" s="5"/>
      <c r="I1190" s="6"/>
      <c r="J1190" s="6"/>
      <c r="K1190" s="6"/>
      <c r="L1190" s="4"/>
      <c r="M1190" s="4"/>
      <c r="N1190" s="4"/>
      <c r="O1190" s="4"/>
      <c r="P1190" s="4"/>
      <c r="Q1190" s="4"/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  <c r="AC1190" s="4"/>
      <c r="AD1190" s="4"/>
      <c r="AE1190" s="4"/>
      <c r="AF1190" s="4"/>
      <c r="AG1190" s="4"/>
      <c r="AH1190" s="4"/>
      <c r="AI1190" s="4"/>
      <c r="AJ1190" s="4"/>
      <c r="AK1190" s="4"/>
    </row>
    <row r="1191" spans="1:37">
      <c r="A1191" s="4"/>
      <c r="B1191" s="4"/>
      <c r="C1191" s="4"/>
      <c r="D1191" s="4"/>
      <c r="E1191" s="4"/>
      <c r="F1191" s="4"/>
      <c r="G1191" s="4"/>
      <c r="H1191" s="5"/>
      <c r="I1191" s="6"/>
      <c r="J1191" s="6"/>
      <c r="K1191" s="6"/>
      <c r="L1191" s="4"/>
      <c r="M1191" s="4"/>
      <c r="N1191" s="4"/>
      <c r="O1191" s="4"/>
      <c r="P1191" s="4"/>
      <c r="Q1191" s="4"/>
      <c r="R1191" s="4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  <c r="AC1191" s="4"/>
      <c r="AD1191" s="4"/>
      <c r="AE1191" s="4"/>
      <c r="AF1191" s="4"/>
      <c r="AG1191" s="4"/>
      <c r="AH1191" s="4"/>
      <c r="AI1191" s="4"/>
      <c r="AJ1191" s="4"/>
      <c r="AK1191" s="4"/>
    </row>
    <row r="1192" spans="1:37">
      <c r="A1192" s="4"/>
      <c r="B1192" s="4"/>
      <c r="C1192" s="4"/>
      <c r="D1192" s="4"/>
      <c r="E1192" s="4"/>
      <c r="F1192" s="4"/>
      <c r="G1192" s="4"/>
      <c r="H1192" s="5"/>
      <c r="I1192" s="6"/>
      <c r="J1192" s="6"/>
      <c r="K1192" s="6"/>
      <c r="L1192" s="4"/>
      <c r="M1192" s="4"/>
      <c r="N1192" s="4"/>
      <c r="O1192" s="4"/>
      <c r="P1192" s="4"/>
      <c r="Q1192" s="4"/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  <c r="AC1192" s="4"/>
      <c r="AD1192" s="4"/>
      <c r="AE1192" s="4"/>
      <c r="AF1192" s="4"/>
      <c r="AG1192" s="4"/>
      <c r="AH1192" s="4"/>
      <c r="AI1192" s="4"/>
      <c r="AJ1192" s="4"/>
      <c r="AK1192" s="4"/>
    </row>
    <row r="1193" spans="1:37">
      <c r="A1193" s="4"/>
      <c r="B1193" s="4"/>
      <c r="C1193" s="4"/>
      <c r="D1193" s="4"/>
      <c r="E1193" s="4"/>
      <c r="F1193" s="4"/>
      <c r="G1193" s="4"/>
      <c r="H1193" s="5"/>
      <c r="I1193" s="6"/>
      <c r="J1193" s="6"/>
      <c r="K1193" s="6"/>
      <c r="L1193" s="4"/>
      <c r="M1193" s="4"/>
      <c r="N1193" s="4"/>
      <c r="O1193" s="4"/>
      <c r="P1193" s="4"/>
      <c r="Q1193" s="4"/>
      <c r="R1193" s="4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  <c r="AC1193" s="4"/>
      <c r="AD1193" s="4"/>
      <c r="AE1193" s="4"/>
      <c r="AF1193" s="4"/>
      <c r="AG1193" s="4"/>
      <c r="AH1193" s="4"/>
      <c r="AI1193" s="4"/>
      <c r="AJ1193" s="4"/>
      <c r="AK1193" s="4"/>
    </row>
    <row r="1194" spans="1:37">
      <c r="A1194" s="4"/>
      <c r="B1194" s="4"/>
      <c r="C1194" s="4"/>
      <c r="D1194" s="4"/>
      <c r="E1194" s="4"/>
      <c r="F1194" s="4"/>
      <c r="G1194" s="4"/>
      <c r="H1194" s="5"/>
      <c r="I1194" s="6"/>
      <c r="J1194" s="6"/>
      <c r="K1194" s="6"/>
      <c r="L1194" s="4"/>
      <c r="M1194" s="4"/>
      <c r="N1194" s="4"/>
      <c r="O1194" s="4"/>
      <c r="P1194" s="4"/>
      <c r="Q1194" s="4"/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  <c r="AC1194" s="4"/>
      <c r="AD1194" s="4"/>
      <c r="AE1194" s="4"/>
      <c r="AF1194" s="4"/>
      <c r="AG1194" s="4"/>
      <c r="AH1194" s="4"/>
      <c r="AI1194" s="4"/>
      <c r="AJ1194" s="4"/>
      <c r="AK1194" s="4"/>
    </row>
    <row r="1195" spans="1:37">
      <c r="A1195" s="4"/>
      <c r="B1195" s="4"/>
      <c r="C1195" s="4"/>
      <c r="D1195" s="4"/>
      <c r="E1195" s="4"/>
      <c r="F1195" s="4"/>
      <c r="G1195" s="4"/>
      <c r="H1195" s="5"/>
      <c r="I1195" s="6"/>
      <c r="J1195" s="6"/>
      <c r="K1195" s="6"/>
      <c r="L1195" s="4"/>
      <c r="M1195" s="4"/>
      <c r="N1195" s="4"/>
      <c r="O1195" s="4"/>
      <c r="P1195" s="4"/>
      <c r="Q1195" s="4"/>
      <c r="R1195" s="4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  <c r="AC1195" s="4"/>
      <c r="AD1195" s="4"/>
      <c r="AE1195" s="4"/>
      <c r="AF1195" s="4"/>
      <c r="AG1195" s="4"/>
      <c r="AH1195" s="4"/>
      <c r="AI1195" s="4"/>
      <c r="AJ1195" s="4"/>
      <c r="AK1195" s="4"/>
    </row>
    <row r="1196" spans="1:37">
      <c r="A1196" s="4"/>
      <c r="B1196" s="4"/>
      <c r="C1196" s="4"/>
      <c r="D1196" s="4"/>
      <c r="E1196" s="4"/>
      <c r="F1196" s="4"/>
      <c r="G1196" s="4"/>
      <c r="H1196" s="5"/>
      <c r="I1196" s="6"/>
      <c r="J1196" s="6"/>
      <c r="K1196" s="6"/>
      <c r="L1196" s="4"/>
      <c r="M1196" s="4"/>
      <c r="N1196" s="4"/>
      <c r="O1196" s="4"/>
      <c r="P1196" s="4"/>
      <c r="Q1196" s="4"/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  <c r="AC1196" s="4"/>
      <c r="AD1196" s="4"/>
      <c r="AE1196" s="4"/>
      <c r="AF1196" s="4"/>
      <c r="AG1196" s="4"/>
      <c r="AH1196" s="4"/>
      <c r="AI1196" s="4"/>
      <c r="AJ1196" s="4"/>
      <c r="AK1196" s="4"/>
    </row>
    <row r="1197" spans="1:37">
      <c r="A1197" s="4"/>
      <c r="B1197" s="4"/>
      <c r="C1197" s="4"/>
      <c r="D1197" s="4"/>
      <c r="E1197" s="4"/>
      <c r="F1197" s="4"/>
      <c r="G1197" s="4"/>
      <c r="H1197" s="5"/>
      <c r="I1197" s="6"/>
      <c r="J1197" s="6"/>
      <c r="K1197" s="6"/>
      <c r="L1197" s="4"/>
      <c r="M1197" s="4"/>
      <c r="N1197" s="4"/>
      <c r="O1197" s="4"/>
      <c r="P1197" s="4"/>
      <c r="Q1197" s="4"/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  <c r="AC1197" s="4"/>
      <c r="AD1197" s="4"/>
      <c r="AE1197" s="4"/>
      <c r="AF1197" s="4"/>
      <c r="AG1197" s="4"/>
      <c r="AH1197" s="4"/>
      <c r="AI1197" s="4"/>
      <c r="AJ1197" s="4"/>
      <c r="AK1197" s="4"/>
    </row>
    <row r="1198" spans="1:37">
      <c r="A1198" s="4"/>
      <c r="B1198" s="4"/>
      <c r="C1198" s="4"/>
      <c r="D1198" s="4"/>
      <c r="E1198" s="4"/>
      <c r="F1198" s="4"/>
      <c r="G1198" s="4"/>
      <c r="H1198" s="5"/>
      <c r="I1198" s="6"/>
      <c r="J1198" s="6"/>
      <c r="K1198" s="6"/>
      <c r="L1198" s="4"/>
      <c r="M1198" s="4"/>
      <c r="N1198" s="4"/>
      <c r="O1198" s="4"/>
      <c r="P1198" s="4"/>
      <c r="Q1198" s="4"/>
      <c r="R1198" s="4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  <c r="AC1198" s="4"/>
      <c r="AD1198" s="4"/>
      <c r="AE1198" s="4"/>
      <c r="AF1198" s="4"/>
      <c r="AG1198" s="4"/>
      <c r="AH1198" s="4"/>
      <c r="AI1198" s="4"/>
      <c r="AJ1198" s="4"/>
      <c r="AK1198" s="4"/>
    </row>
    <row r="1199" spans="1:37">
      <c r="A1199" s="4"/>
      <c r="B1199" s="4"/>
      <c r="C1199" s="4"/>
      <c r="D1199" s="4"/>
      <c r="E1199" s="4"/>
      <c r="F1199" s="4"/>
      <c r="G1199" s="4"/>
      <c r="H1199" s="5"/>
      <c r="I1199" s="6"/>
      <c r="J1199" s="6"/>
      <c r="K1199" s="6"/>
      <c r="L1199" s="4"/>
      <c r="M1199" s="4"/>
      <c r="N1199" s="4"/>
      <c r="O1199" s="4"/>
      <c r="P1199" s="4"/>
      <c r="Q1199" s="4"/>
      <c r="R1199" s="4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  <c r="AC1199" s="4"/>
      <c r="AD1199" s="4"/>
      <c r="AE1199" s="4"/>
      <c r="AF1199" s="4"/>
      <c r="AG1199" s="4"/>
      <c r="AH1199" s="4"/>
      <c r="AI1199" s="4"/>
      <c r="AJ1199" s="4"/>
      <c r="AK1199" s="4"/>
    </row>
    <row r="1200" spans="1:37">
      <c r="A1200" s="4"/>
      <c r="B1200" s="4"/>
      <c r="C1200" s="4"/>
      <c r="D1200" s="4"/>
      <c r="E1200" s="4"/>
      <c r="F1200" s="4"/>
      <c r="G1200" s="4"/>
      <c r="H1200" s="5"/>
      <c r="I1200" s="6"/>
      <c r="J1200" s="6"/>
      <c r="K1200" s="6"/>
      <c r="L1200" s="4"/>
      <c r="M1200" s="4"/>
      <c r="N1200" s="4"/>
      <c r="O1200" s="4"/>
      <c r="P1200" s="4"/>
      <c r="Q1200" s="4"/>
      <c r="R1200" s="4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  <c r="AC1200" s="4"/>
      <c r="AD1200" s="4"/>
      <c r="AE1200" s="4"/>
      <c r="AF1200" s="4"/>
      <c r="AG1200" s="4"/>
      <c r="AH1200" s="4"/>
      <c r="AI1200" s="4"/>
      <c r="AJ1200" s="4"/>
      <c r="AK1200" s="4"/>
    </row>
    <row r="1201" spans="1:37">
      <c r="A1201" s="4"/>
      <c r="B1201" s="4"/>
      <c r="C1201" s="4"/>
      <c r="D1201" s="4"/>
      <c r="E1201" s="4"/>
      <c r="F1201" s="4"/>
      <c r="G1201" s="4"/>
      <c r="H1201" s="5"/>
      <c r="I1201" s="6"/>
      <c r="J1201" s="6"/>
      <c r="K1201" s="6"/>
      <c r="L1201" s="4"/>
      <c r="M1201" s="4"/>
      <c r="N1201" s="4"/>
      <c r="O1201" s="4"/>
      <c r="P1201" s="4"/>
      <c r="Q1201" s="4"/>
      <c r="R1201" s="4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  <c r="AC1201" s="4"/>
      <c r="AD1201" s="4"/>
      <c r="AE1201" s="4"/>
      <c r="AF1201" s="4"/>
      <c r="AG1201" s="4"/>
      <c r="AH1201" s="4"/>
      <c r="AI1201" s="4"/>
      <c r="AJ1201" s="4"/>
      <c r="AK1201" s="4"/>
    </row>
    <row r="1202" spans="1:37">
      <c r="A1202" s="4"/>
      <c r="B1202" s="4"/>
      <c r="C1202" s="4"/>
      <c r="D1202" s="4"/>
      <c r="E1202" s="4"/>
      <c r="F1202" s="4"/>
      <c r="G1202" s="4"/>
      <c r="H1202" s="5"/>
      <c r="I1202" s="6"/>
      <c r="J1202" s="6"/>
      <c r="K1202" s="6"/>
      <c r="L1202" s="4"/>
      <c r="M1202" s="4"/>
      <c r="N1202" s="4"/>
      <c r="O1202" s="4"/>
      <c r="P1202" s="4"/>
      <c r="Q1202" s="4"/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  <c r="AC1202" s="4"/>
      <c r="AD1202" s="4"/>
      <c r="AE1202" s="4"/>
      <c r="AF1202" s="4"/>
      <c r="AG1202" s="4"/>
      <c r="AH1202" s="4"/>
      <c r="AI1202" s="4"/>
      <c r="AJ1202" s="4"/>
      <c r="AK1202" s="4"/>
    </row>
    <row r="1203" spans="1:37">
      <c r="A1203" s="4"/>
      <c r="B1203" s="4"/>
      <c r="C1203" s="4"/>
      <c r="D1203" s="4"/>
      <c r="E1203" s="4"/>
      <c r="F1203" s="4"/>
      <c r="G1203" s="4"/>
      <c r="H1203" s="5"/>
      <c r="I1203" s="6"/>
      <c r="J1203" s="6"/>
      <c r="K1203" s="6"/>
      <c r="L1203" s="4"/>
      <c r="M1203" s="4"/>
      <c r="N1203" s="4"/>
      <c r="O1203" s="4"/>
      <c r="P1203" s="4"/>
      <c r="Q1203" s="4"/>
      <c r="R1203" s="4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  <c r="AC1203" s="4"/>
      <c r="AD1203" s="4"/>
      <c r="AE1203" s="4"/>
      <c r="AF1203" s="4"/>
      <c r="AG1203" s="4"/>
      <c r="AH1203" s="4"/>
      <c r="AI1203" s="4"/>
      <c r="AJ1203" s="4"/>
      <c r="AK1203" s="4"/>
    </row>
    <row r="1204" spans="1:37">
      <c r="A1204" s="4"/>
      <c r="B1204" s="4"/>
      <c r="C1204" s="4"/>
      <c r="D1204" s="4"/>
      <c r="E1204" s="4"/>
      <c r="F1204" s="4"/>
      <c r="G1204" s="4"/>
      <c r="H1204" s="5"/>
      <c r="I1204" s="6"/>
      <c r="J1204" s="6"/>
      <c r="K1204" s="6"/>
      <c r="L1204" s="4"/>
      <c r="M1204" s="4"/>
      <c r="N1204" s="4"/>
      <c r="O1204" s="4"/>
      <c r="P1204" s="4"/>
      <c r="Q1204" s="4"/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  <c r="AC1204" s="4"/>
      <c r="AD1204" s="4"/>
      <c r="AE1204" s="4"/>
      <c r="AF1204" s="4"/>
      <c r="AG1204" s="4"/>
      <c r="AH1204" s="4"/>
      <c r="AI1204" s="4"/>
      <c r="AJ1204" s="4"/>
      <c r="AK1204" s="4"/>
    </row>
    <row r="1205" spans="1:37">
      <c r="A1205" s="4"/>
      <c r="B1205" s="4"/>
      <c r="C1205" s="4"/>
      <c r="D1205" s="4"/>
      <c r="E1205" s="4"/>
      <c r="F1205" s="4"/>
      <c r="G1205" s="4"/>
      <c r="H1205" s="5"/>
      <c r="I1205" s="6"/>
      <c r="J1205" s="6"/>
      <c r="K1205" s="6"/>
      <c r="L1205" s="4"/>
      <c r="M1205" s="4"/>
      <c r="N1205" s="4"/>
      <c r="O1205" s="4"/>
      <c r="P1205" s="4"/>
      <c r="Q1205" s="4"/>
      <c r="R1205" s="4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  <c r="AC1205" s="4"/>
      <c r="AD1205" s="4"/>
      <c r="AE1205" s="4"/>
      <c r="AF1205" s="4"/>
      <c r="AG1205" s="4"/>
      <c r="AH1205" s="4"/>
      <c r="AI1205" s="4"/>
      <c r="AJ1205" s="4"/>
      <c r="AK1205" s="4"/>
    </row>
    <row r="1206" spans="1:37">
      <c r="A1206" s="4"/>
      <c r="B1206" s="4"/>
      <c r="C1206" s="4"/>
      <c r="D1206" s="4"/>
      <c r="E1206" s="4"/>
      <c r="F1206" s="4"/>
      <c r="G1206" s="4"/>
      <c r="H1206" s="5"/>
      <c r="I1206" s="6"/>
      <c r="J1206" s="6"/>
      <c r="K1206" s="6"/>
      <c r="L1206" s="4"/>
      <c r="M1206" s="4"/>
      <c r="N1206" s="4"/>
      <c r="O1206" s="4"/>
      <c r="P1206" s="4"/>
      <c r="Q1206" s="4"/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  <c r="AC1206" s="4"/>
      <c r="AD1206" s="4"/>
      <c r="AE1206" s="4"/>
      <c r="AF1206" s="4"/>
      <c r="AG1206" s="4"/>
      <c r="AH1206" s="4"/>
      <c r="AI1206" s="4"/>
      <c r="AJ1206" s="4"/>
      <c r="AK1206" s="4"/>
    </row>
    <row r="1207" spans="1:37">
      <c r="A1207" s="4"/>
      <c r="B1207" s="4"/>
      <c r="C1207" s="4"/>
      <c r="D1207" s="4"/>
      <c r="E1207" s="4"/>
      <c r="F1207" s="4"/>
      <c r="G1207" s="4"/>
      <c r="H1207" s="5"/>
      <c r="I1207" s="6"/>
      <c r="J1207" s="6"/>
      <c r="K1207" s="6"/>
      <c r="L1207" s="4"/>
      <c r="M1207" s="4"/>
      <c r="N1207" s="4"/>
      <c r="O1207" s="4"/>
      <c r="P1207" s="4"/>
      <c r="Q1207" s="4"/>
      <c r="R1207" s="4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  <c r="AC1207" s="4"/>
      <c r="AD1207" s="4"/>
      <c r="AE1207" s="4"/>
      <c r="AF1207" s="4"/>
      <c r="AG1207" s="4"/>
      <c r="AH1207" s="4"/>
      <c r="AI1207" s="4"/>
      <c r="AJ1207" s="4"/>
      <c r="AK1207" s="4"/>
    </row>
    <row r="1208" spans="1:37">
      <c r="A1208" s="4"/>
      <c r="B1208" s="4"/>
      <c r="C1208" s="4"/>
      <c r="D1208" s="4"/>
      <c r="E1208" s="4"/>
      <c r="F1208" s="4"/>
      <c r="G1208" s="4"/>
      <c r="H1208" s="5"/>
      <c r="I1208" s="6"/>
      <c r="J1208" s="6"/>
      <c r="K1208" s="6"/>
      <c r="L1208" s="4"/>
      <c r="M1208" s="4"/>
      <c r="N1208" s="4"/>
      <c r="O1208" s="4"/>
      <c r="P1208" s="4"/>
      <c r="Q1208" s="4"/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  <c r="AC1208" s="4"/>
      <c r="AD1208" s="4"/>
      <c r="AE1208" s="4"/>
      <c r="AF1208" s="4"/>
      <c r="AG1208" s="4"/>
      <c r="AH1208" s="4"/>
      <c r="AI1208" s="4"/>
      <c r="AJ1208" s="4"/>
      <c r="AK1208" s="4"/>
    </row>
    <row r="1209" spans="1:37">
      <c r="A1209" s="4"/>
      <c r="B1209" s="4"/>
      <c r="C1209" s="4"/>
      <c r="D1209" s="4"/>
      <c r="E1209" s="4"/>
      <c r="F1209" s="4"/>
      <c r="G1209" s="4"/>
      <c r="H1209" s="5"/>
      <c r="I1209" s="6"/>
      <c r="J1209" s="6"/>
      <c r="K1209" s="6"/>
      <c r="L1209" s="4"/>
      <c r="M1209" s="4"/>
      <c r="N1209" s="4"/>
      <c r="O1209" s="4"/>
      <c r="P1209" s="4"/>
      <c r="Q1209" s="4"/>
      <c r="R1209" s="4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  <c r="AC1209" s="4"/>
      <c r="AD1209" s="4"/>
      <c r="AE1209" s="4"/>
      <c r="AF1209" s="4"/>
      <c r="AG1209" s="4"/>
      <c r="AH1209" s="4"/>
      <c r="AI1209" s="4"/>
      <c r="AJ1209" s="4"/>
      <c r="AK1209" s="4"/>
    </row>
    <row r="1210" spans="1:37">
      <c r="A1210" s="4"/>
      <c r="B1210" s="4"/>
      <c r="C1210" s="4"/>
      <c r="D1210" s="4"/>
      <c r="E1210" s="4"/>
      <c r="F1210" s="4"/>
      <c r="G1210" s="4"/>
      <c r="H1210" s="5"/>
      <c r="I1210" s="6"/>
      <c r="J1210" s="6"/>
      <c r="K1210" s="6"/>
      <c r="L1210" s="4"/>
      <c r="M1210" s="4"/>
      <c r="N1210" s="4"/>
      <c r="O1210" s="4"/>
      <c r="P1210" s="4"/>
      <c r="Q1210" s="4"/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  <c r="AC1210" s="4"/>
      <c r="AD1210" s="4"/>
      <c r="AE1210" s="4"/>
      <c r="AF1210" s="4"/>
      <c r="AG1210" s="4"/>
      <c r="AH1210" s="4"/>
      <c r="AI1210" s="4"/>
      <c r="AJ1210" s="4"/>
      <c r="AK1210" s="4"/>
    </row>
    <row r="1211" spans="1:37">
      <c r="A1211" s="4"/>
      <c r="B1211" s="4"/>
      <c r="C1211" s="4"/>
      <c r="D1211" s="4"/>
      <c r="E1211" s="4"/>
      <c r="F1211" s="4"/>
      <c r="G1211" s="4"/>
      <c r="H1211" s="5"/>
      <c r="I1211" s="6"/>
      <c r="J1211" s="6"/>
      <c r="K1211" s="6"/>
      <c r="L1211" s="4"/>
      <c r="M1211" s="4"/>
      <c r="N1211" s="4"/>
      <c r="O1211" s="4"/>
      <c r="P1211" s="4"/>
      <c r="Q1211" s="4"/>
      <c r="R1211" s="4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  <c r="AC1211" s="4"/>
      <c r="AD1211" s="4"/>
      <c r="AE1211" s="4"/>
      <c r="AF1211" s="4"/>
      <c r="AG1211" s="4"/>
      <c r="AH1211" s="4"/>
      <c r="AI1211" s="4"/>
      <c r="AJ1211" s="4"/>
      <c r="AK1211" s="4"/>
    </row>
    <row r="1212" spans="1:37">
      <c r="A1212" s="4"/>
      <c r="B1212" s="4"/>
      <c r="C1212" s="4"/>
      <c r="D1212" s="4"/>
      <c r="E1212" s="4"/>
      <c r="F1212" s="4"/>
      <c r="G1212" s="4"/>
      <c r="H1212" s="5"/>
      <c r="I1212" s="6"/>
      <c r="J1212" s="6"/>
      <c r="K1212" s="6"/>
      <c r="L1212" s="4"/>
      <c r="M1212" s="4"/>
      <c r="N1212" s="4"/>
      <c r="O1212" s="4"/>
      <c r="P1212" s="4"/>
      <c r="Q1212" s="4"/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  <c r="AC1212" s="4"/>
      <c r="AD1212" s="4"/>
      <c r="AE1212" s="4"/>
      <c r="AF1212" s="4"/>
      <c r="AG1212" s="4"/>
      <c r="AH1212" s="4"/>
      <c r="AI1212" s="4"/>
      <c r="AJ1212" s="4"/>
      <c r="AK1212" s="4"/>
    </row>
    <row r="1213" spans="1:37">
      <c r="A1213" s="4"/>
      <c r="B1213" s="4"/>
      <c r="C1213" s="4"/>
      <c r="D1213" s="4"/>
      <c r="E1213" s="4"/>
      <c r="F1213" s="4"/>
      <c r="G1213" s="4"/>
      <c r="H1213" s="5"/>
      <c r="I1213" s="6"/>
      <c r="J1213" s="6"/>
      <c r="K1213" s="6"/>
      <c r="L1213" s="4"/>
      <c r="M1213" s="4"/>
      <c r="N1213" s="4"/>
      <c r="O1213" s="4"/>
      <c r="P1213" s="4"/>
      <c r="Q1213" s="4"/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  <c r="AC1213" s="4"/>
      <c r="AD1213" s="4"/>
      <c r="AE1213" s="4"/>
      <c r="AF1213" s="4"/>
      <c r="AG1213" s="4"/>
      <c r="AH1213" s="4"/>
      <c r="AI1213" s="4"/>
      <c r="AJ1213" s="4"/>
      <c r="AK1213" s="4"/>
    </row>
    <row r="1214" spans="1:37">
      <c r="A1214" s="4"/>
      <c r="B1214" s="4"/>
      <c r="C1214" s="4"/>
      <c r="D1214" s="4"/>
      <c r="E1214" s="4"/>
      <c r="F1214" s="4"/>
      <c r="G1214" s="4"/>
      <c r="H1214" s="5"/>
      <c r="I1214" s="6"/>
      <c r="J1214" s="6"/>
      <c r="K1214" s="6"/>
      <c r="L1214" s="4"/>
      <c r="M1214" s="4"/>
      <c r="N1214" s="4"/>
      <c r="O1214" s="4"/>
      <c r="P1214" s="4"/>
      <c r="Q1214" s="4"/>
      <c r="R1214" s="4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  <c r="AC1214" s="4"/>
      <c r="AD1214" s="4"/>
      <c r="AE1214" s="4"/>
      <c r="AF1214" s="4"/>
      <c r="AG1214" s="4"/>
      <c r="AH1214" s="4"/>
      <c r="AI1214" s="4"/>
      <c r="AJ1214" s="4"/>
      <c r="AK1214" s="4"/>
    </row>
    <row r="1215" spans="1:37">
      <c r="A1215" s="4"/>
      <c r="B1215" s="4"/>
      <c r="C1215" s="4"/>
      <c r="D1215" s="4"/>
      <c r="E1215" s="4"/>
      <c r="F1215" s="4"/>
      <c r="G1215" s="4"/>
      <c r="H1215" s="5"/>
      <c r="I1215" s="6"/>
      <c r="J1215" s="6"/>
      <c r="K1215" s="6"/>
      <c r="L1215" s="4"/>
      <c r="M1215" s="4"/>
      <c r="N1215" s="4"/>
      <c r="O1215" s="4"/>
      <c r="P1215" s="4"/>
      <c r="Q1215" s="4"/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  <c r="AC1215" s="4"/>
      <c r="AD1215" s="4"/>
      <c r="AE1215" s="4"/>
      <c r="AF1215" s="4"/>
      <c r="AG1215" s="4"/>
      <c r="AH1215" s="4"/>
      <c r="AI1215" s="4"/>
      <c r="AJ1215" s="4"/>
      <c r="AK1215" s="4"/>
    </row>
    <row r="1216" spans="1:37">
      <c r="A1216" s="4"/>
      <c r="B1216" s="4"/>
      <c r="C1216" s="4"/>
      <c r="D1216" s="4"/>
      <c r="E1216" s="4"/>
      <c r="F1216" s="4"/>
      <c r="G1216" s="4"/>
      <c r="H1216" s="5"/>
      <c r="I1216" s="6"/>
      <c r="J1216" s="6"/>
      <c r="K1216" s="6"/>
      <c r="L1216" s="4"/>
      <c r="M1216" s="4"/>
      <c r="N1216" s="4"/>
      <c r="O1216" s="4"/>
      <c r="P1216" s="4"/>
      <c r="Q1216" s="4"/>
      <c r="R1216" s="4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  <c r="AC1216" s="4"/>
      <c r="AD1216" s="4"/>
      <c r="AE1216" s="4"/>
      <c r="AF1216" s="4"/>
      <c r="AG1216" s="4"/>
      <c r="AH1216" s="4"/>
      <c r="AI1216" s="4"/>
      <c r="AJ1216" s="4"/>
      <c r="AK1216" s="4"/>
    </row>
    <row r="1217" spans="1:37">
      <c r="A1217" s="4"/>
      <c r="B1217" s="4"/>
      <c r="C1217" s="4"/>
      <c r="D1217" s="4"/>
      <c r="E1217" s="4"/>
      <c r="F1217" s="4"/>
      <c r="G1217" s="4"/>
      <c r="H1217" s="5"/>
      <c r="I1217" s="6"/>
      <c r="J1217" s="6"/>
      <c r="K1217" s="6"/>
      <c r="L1217" s="4"/>
      <c r="M1217" s="4"/>
      <c r="N1217" s="4"/>
      <c r="O1217" s="4"/>
      <c r="P1217" s="4"/>
      <c r="Q1217" s="4"/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  <c r="AC1217" s="4"/>
      <c r="AD1217" s="4"/>
      <c r="AE1217" s="4"/>
      <c r="AF1217" s="4"/>
      <c r="AG1217" s="4"/>
      <c r="AH1217" s="4"/>
      <c r="AI1217" s="4"/>
      <c r="AJ1217" s="4"/>
      <c r="AK1217" s="4"/>
    </row>
    <row r="1218" spans="1:37">
      <c r="A1218" s="4"/>
      <c r="B1218" s="4"/>
      <c r="C1218" s="4"/>
      <c r="D1218" s="4"/>
      <c r="E1218" s="4"/>
      <c r="F1218" s="4"/>
      <c r="G1218" s="4"/>
      <c r="H1218" s="5"/>
      <c r="I1218" s="6"/>
      <c r="J1218" s="6"/>
      <c r="K1218" s="6"/>
      <c r="L1218" s="4"/>
      <c r="M1218" s="4"/>
      <c r="N1218" s="4"/>
      <c r="O1218" s="4"/>
      <c r="P1218" s="4"/>
      <c r="Q1218" s="4"/>
      <c r="R1218" s="4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  <c r="AC1218" s="4"/>
      <c r="AD1218" s="4"/>
      <c r="AE1218" s="4"/>
      <c r="AF1218" s="4"/>
      <c r="AG1218" s="4"/>
      <c r="AH1218" s="4"/>
      <c r="AI1218" s="4"/>
      <c r="AJ1218" s="4"/>
      <c r="AK1218" s="4"/>
    </row>
    <row r="1219" spans="1:37">
      <c r="A1219" s="4"/>
      <c r="B1219" s="4"/>
      <c r="C1219" s="4"/>
      <c r="D1219" s="4"/>
      <c r="E1219" s="4"/>
      <c r="F1219" s="4"/>
      <c r="G1219" s="4"/>
      <c r="H1219" s="5"/>
      <c r="I1219" s="6"/>
      <c r="J1219" s="6"/>
      <c r="K1219" s="6"/>
      <c r="L1219" s="4"/>
      <c r="M1219" s="4"/>
      <c r="N1219" s="4"/>
      <c r="O1219" s="4"/>
      <c r="P1219" s="4"/>
      <c r="Q1219" s="4"/>
      <c r="R1219" s="4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  <c r="AC1219" s="4"/>
      <c r="AD1219" s="4"/>
      <c r="AE1219" s="4"/>
      <c r="AF1219" s="4"/>
      <c r="AG1219" s="4"/>
      <c r="AH1219" s="4"/>
      <c r="AI1219" s="4"/>
      <c r="AJ1219" s="4"/>
      <c r="AK1219" s="4"/>
    </row>
    <row r="1220" spans="1:37">
      <c r="A1220" s="4"/>
      <c r="B1220" s="4"/>
      <c r="C1220" s="4"/>
      <c r="D1220" s="4"/>
      <c r="E1220" s="4"/>
      <c r="F1220" s="4"/>
      <c r="G1220" s="4"/>
      <c r="H1220" s="5"/>
      <c r="I1220" s="6"/>
      <c r="J1220" s="6"/>
      <c r="K1220" s="6"/>
      <c r="L1220" s="4"/>
      <c r="M1220" s="4"/>
      <c r="N1220" s="4"/>
      <c r="O1220" s="4"/>
      <c r="P1220" s="4"/>
      <c r="Q1220" s="4"/>
      <c r="R1220" s="4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  <c r="AC1220" s="4"/>
      <c r="AD1220" s="4"/>
      <c r="AE1220" s="4"/>
      <c r="AF1220" s="4"/>
      <c r="AG1220" s="4"/>
      <c r="AH1220" s="4"/>
      <c r="AI1220" s="4"/>
      <c r="AJ1220" s="4"/>
      <c r="AK1220" s="4"/>
    </row>
    <row r="1221" spans="1:37">
      <c r="A1221" s="4"/>
      <c r="B1221" s="4"/>
      <c r="C1221" s="4"/>
      <c r="D1221" s="4"/>
      <c r="E1221" s="4"/>
      <c r="F1221" s="4"/>
      <c r="G1221" s="4"/>
      <c r="H1221" s="5"/>
      <c r="I1221" s="6"/>
      <c r="J1221" s="6"/>
      <c r="K1221" s="6"/>
      <c r="L1221" s="4"/>
      <c r="M1221" s="4"/>
      <c r="N1221" s="4"/>
      <c r="O1221" s="4"/>
      <c r="P1221" s="4"/>
      <c r="Q1221" s="4"/>
      <c r="R1221" s="4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  <c r="AC1221" s="4"/>
      <c r="AD1221" s="4"/>
      <c r="AE1221" s="4"/>
      <c r="AF1221" s="4"/>
      <c r="AG1221" s="4"/>
      <c r="AH1221" s="4"/>
      <c r="AI1221" s="4"/>
      <c r="AJ1221" s="4"/>
      <c r="AK1221" s="4"/>
    </row>
    <row r="1222" spans="1:37">
      <c r="A1222" s="4"/>
      <c r="B1222" s="4"/>
      <c r="C1222" s="4"/>
      <c r="D1222" s="4"/>
      <c r="E1222" s="4"/>
      <c r="F1222" s="4"/>
      <c r="G1222" s="4"/>
      <c r="H1222" s="5"/>
      <c r="I1222" s="6"/>
      <c r="J1222" s="6"/>
      <c r="K1222" s="6"/>
      <c r="L1222" s="4"/>
      <c r="M1222" s="4"/>
      <c r="N1222" s="4"/>
      <c r="O1222" s="4"/>
      <c r="P1222" s="4"/>
      <c r="Q1222" s="4"/>
      <c r="R1222" s="4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  <c r="AC1222" s="4"/>
      <c r="AD1222" s="4"/>
      <c r="AE1222" s="4"/>
      <c r="AF1222" s="4"/>
      <c r="AG1222" s="4"/>
      <c r="AH1222" s="4"/>
      <c r="AI1222" s="4"/>
      <c r="AJ1222" s="4"/>
      <c r="AK1222" s="4"/>
    </row>
    <row r="1223" spans="1:37">
      <c r="A1223" s="4"/>
      <c r="B1223" s="4"/>
      <c r="C1223" s="4"/>
      <c r="D1223" s="4"/>
      <c r="E1223" s="4"/>
      <c r="F1223" s="4"/>
      <c r="G1223" s="4"/>
      <c r="H1223" s="5"/>
      <c r="I1223" s="6"/>
      <c r="J1223" s="6"/>
      <c r="K1223" s="6"/>
      <c r="L1223" s="4"/>
      <c r="M1223" s="4"/>
      <c r="N1223" s="4"/>
      <c r="O1223" s="4"/>
      <c r="P1223" s="4"/>
      <c r="Q1223" s="4"/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  <c r="AC1223" s="4"/>
      <c r="AD1223" s="4"/>
      <c r="AE1223" s="4"/>
      <c r="AF1223" s="4"/>
      <c r="AG1223" s="4"/>
      <c r="AH1223" s="4"/>
      <c r="AI1223" s="4"/>
      <c r="AJ1223" s="4"/>
      <c r="AK1223" s="4"/>
    </row>
    <row r="1224" spans="1:37">
      <c r="A1224" s="4"/>
      <c r="B1224" s="4"/>
      <c r="C1224" s="4"/>
      <c r="D1224" s="4"/>
      <c r="E1224" s="4"/>
      <c r="F1224" s="4"/>
      <c r="G1224" s="4"/>
      <c r="H1224" s="5"/>
      <c r="I1224" s="6"/>
      <c r="J1224" s="6"/>
      <c r="K1224" s="6"/>
      <c r="L1224" s="4"/>
      <c r="M1224" s="4"/>
      <c r="N1224" s="4"/>
      <c r="O1224" s="4"/>
      <c r="P1224" s="4"/>
      <c r="Q1224" s="4"/>
      <c r="R1224" s="4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  <c r="AC1224" s="4"/>
      <c r="AD1224" s="4"/>
      <c r="AE1224" s="4"/>
      <c r="AF1224" s="4"/>
      <c r="AG1224" s="4"/>
      <c r="AH1224" s="4"/>
      <c r="AI1224" s="4"/>
      <c r="AJ1224" s="4"/>
      <c r="AK1224" s="4"/>
    </row>
    <row r="1225" spans="1:37">
      <c r="A1225" s="4"/>
      <c r="B1225" s="4"/>
      <c r="C1225" s="4"/>
      <c r="D1225" s="4"/>
      <c r="E1225" s="4"/>
      <c r="F1225" s="4"/>
      <c r="G1225" s="4"/>
      <c r="H1225" s="5"/>
      <c r="I1225" s="6"/>
      <c r="J1225" s="6"/>
      <c r="K1225" s="6"/>
      <c r="L1225" s="4"/>
      <c r="M1225" s="4"/>
      <c r="N1225" s="4"/>
      <c r="O1225" s="4"/>
      <c r="P1225" s="4"/>
      <c r="Q1225" s="4"/>
      <c r="R1225" s="4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  <c r="AC1225" s="4"/>
      <c r="AD1225" s="4"/>
      <c r="AE1225" s="4"/>
      <c r="AF1225" s="4"/>
      <c r="AG1225" s="4"/>
      <c r="AH1225" s="4"/>
      <c r="AI1225" s="4"/>
      <c r="AJ1225" s="4"/>
      <c r="AK1225" s="4"/>
    </row>
    <row r="1226" spans="1:37">
      <c r="A1226" s="4"/>
      <c r="B1226" s="4"/>
      <c r="C1226" s="4"/>
      <c r="D1226" s="4"/>
      <c r="E1226" s="4"/>
      <c r="F1226" s="4"/>
      <c r="G1226" s="4"/>
      <c r="H1226" s="5"/>
      <c r="I1226" s="6"/>
      <c r="J1226" s="6"/>
      <c r="K1226" s="6"/>
      <c r="L1226" s="4"/>
      <c r="M1226" s="4"/>
      <c r="N1226" s="4"/>
      <c r="O1226" s="4"/>
      <c r="P1226" s="4"/>
      <c r="Q1226" s="4"/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  <c r="AC1226" s="4"/>
      <c r="AD1226" s="4"/>
      <c r="AE1226" s="4"/>
      <c r="AF1226" s="4"/>
      <c r="AG1226" s="4"/>
      <c r="AH1226" s="4"/>
      <c r="AI1226" s="4"/>
      <c r="AJ1226" s="4"/>
      <c r="AK1226" s="4"/>
    </row>
    <row r="1227" spans="1:37">
      <c r="A1227" s="4"/>
      <c r="B1227" s="4"/>
      <c r="C1227" s="4"/>
      <c r="D1227" s="4"/>
      <c r="E1227" s="4"/>
      <c r="F1227" s="4"/>
      <c r="G1227" s="4"/>
      <c r="H1227" s="5"/>
      <c r="I1227" s="6"/>
      <c r="J1227" s="6"/>
      <c r="K1227" s="6"/>
      <c r="L1227" s="4"/>
      <c r="M1227" s="4"/>
      <c r="N1227" s="4"/>
      <c r="O1227" s="4"/>
      <c r="P1227" s="4"/>
      <c r="Q1227" s="4"/>
      <c r="R1227" s="4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  <c r="AC1227" s="4"/>
      <c r="AD1227" s="4"/>
      <c r="AE1227" s="4"/>
      <c r="AF1227" s="4"/>
      <c r="AG1227" s="4"/>
      <c r="AH1227" s="4"/>
      <c r="AI1227" s="4"/>
      <c r="AJ1227" s="4"/>
      <c r="AK1227" s="4"/>
    </row>
    <row r="1228" spans="1:37">
      <c r="A1228" s="4"/>
      <c r="B1228" s="4"/>
      <c r="C1228" s="4"/>
      <c r="D1228" s="4"/>
      <c r="E1228" s="4"/>
      <c r="F1228" s="4"/>
      <c r="G1228" s="4"/>
      <c r="H1228" s="5"/>
      <c r="I1228" s="6"/>
      <c r="J1228" s="6"/>
      <c r="K1228" s="6"/>
      <c r="L1228" s="4"/>
      <c r="M1228" s="4"/>
      <c r="N1228" s="4"/>
      <c r="O1228" s="4"/>
      <c r="P1228" s="4"/>
      <c r="Q1228" s="4"/>
      <c r="R1228" s="4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  <c r="AC1228" s="4"/>
      <c r="AD1228" s="4"/>
      <c r="AE1228" s="4"/>
      <c r="AF1228" s="4"/>
      <c r="AG1228" s="4"/>
      <c r="AH1228" s="4"/>
      <c r="AI1228" s="4"/>
      <c r="AJ1228" s="4"/>
      <c r="AK1228" s="4"/>
    </row>
    <row r="1229" spans="1:37">
      <c r="A1229" s="4"/>
      <c r="B1229" s="4"/>
      <c r="C1229" s="4"/>
      <c r="D1229" s="4"/>
      <c r="E1229" s="4"/>
      <c r="F1229" s="4"/>
      <c r="G1229" s="4"/>
      <c r="H1229" s="5"/>
      <c r="I1229" s="6"/>
      <c r="J1229" s="6"/>
      <c r="K1229" s="6"/>
      <c r="L1229" s="4"/>
      <c r="M1229" s="4"/>
      <c r="N1229" s="4"/>
      <c r="O1229" s="4"/>
      <c r="P1229" s="4"/>
      <c r="Q1229" s="4"/>
      <c r="R1229" s="4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  <c r="AC1229" s="4"/>
      <c r="AD1229" s="4"/>
      <c r="AE1229" s="4"/>
      <c r="AF1229" s="4"/>
      <c r="AG1229" s="4"/>
      <c r="AH1229" s="4"/>
      <c r="AI1229" s="4"/>
      <c r="AJ1229" s="4"/>
      <c r="AK1229" s="4"/>
    </row>
    <row r="1230" spans="1:37">
      <c r="A1230" s="4"/>
      <c r="B1230" s="4"/>
      <c r="C1230" s="4"/>
      <c r="D1230" s="4"/>
      <c r="E1230" s="4"/>
      <c r="F1230" s="4"/>
      <c r="G1230" s="4"/>
      <c r="H1230" s="5"/>
      <c r="I1230" s="6"/>
      <c r="J1230" s="6"/>
      <c r="K1230" s="6"/>
      <c r="L1230" s="4"/>
      <c r="M1230" s="4"/>
      <c r="N1230" s="4"/>
      <c r="O1230" s="4"/>
      <c r="P1230" s="4"/>
      <c r="Q1230" s="4"/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  <c r="AC1230" s="4"/>
      <c r="AD1230" s="4"/>
      <c r="AE1230" s="4"/>
      <c r="AF1230" s="4"/>
      <c r="AG1230" s="4"/>
      <c r="AH1230" s="4"/>
      <c r="AI1230" s="4"/>
      <c r="AJ1230" s="4"/>
      <c r="AK1230" s="4"/>
    </row>
    <row r="1231" spans="1:37">
      <c r="A1231" s="4"/>
      <c r="B1231" s="4"/>
      <c r="C1231" s="4"/>
      <c r="D1231" s="4"/>
      <c r="E1231" s="4"/>
      <c r="F1231" s="4"/>
      <c r="G1231" s="4"/>
      <c r="H1231" s="5"/>
      <c r="I1231" s="6"/>
      <c r="J1231" s="6"/>
      <c r="K1231" s="6"/>
      <c r="L1231" s="4"/>
      <c r="M1231" s="4"/>
      <c r="N1231" s="4"/>
      <c r="O1231" s="4"/>
      <c r="P1231" s="4"/>
      <c r="Q1231" s="4"/>
      <c r="R1231" s="4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  <c r="AC1231" s="4"/>
      <c r="AD1231" s="4"/>
      <c r="AE1231" s="4"/>
      <c r="AF1231" s="4"/>
      <c r="AG1231" s="4"/>
      <c r="AH1231" s="4"/>
      <c r="AI1231" s="4"/>
      <c r="AJ1231" s="4"/>
      <c r="AK1231" s="4"/>
    </row>
    <row r="1232" spans="1:37">
      <c r="A1232" s="4"/>
      <c r="B1232" s="4"/>
      <c r="C1232" s="4"/>
      <c r="D1232" s="4"/>
      <c r="E1232" s="4"/>
      <c r="F1232" s="4"/>
      <c r="G1232" s="4"/>
      <c r="H1232" s="5"/>
      <c r="I1232" s="6"/>
      <c r="J1232" s="6"/>
      <c r="K1232" s="6"/>
      <c r="L1232" s="4"/>
      <c r="M1232" s="4"/>
      <c r="N1232" s="4"/>
      <c r="O1232" s="4"/>
      <c r="P1232" s="4"/>
      <c r="Q1232" s="4"/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  <c r="AC1232" s="4"/>
      <c r="AD1232" s="4"/>
      <c r="AE1232" s="4"/>
      <c r="AF1232" s="4"/>
      <c r="AG1232" s="4"/>
      <c r="AH1232" s="4"/>
      <c r="AI1232" s="4"/>
      <c r="AJ1232" s="4"/>
      <c r="AK1232" s="4"/>
    </row>
    <row r="1233" spans="1:37">
      <c r="A1233" s="4"/>
      <c r="B1233" s="4"/>
      <c r="C1233" s="4"/>
      <c r="D1233" s="4"/>
      <c r="E1233" s="4"/>
      <c r="F1233" s="4"/>
      <c r="G1233" s="4"/>
      <c r="H1233" s="5"/>
      <c r="I1233" s="6"/>
      <c r="J1233" s="6"/>
      <c r="K1233" s="6"/>
      <c r="L1233" s="4"/>
      <c r="M1233" s="4"/>
      <c r="N1233" s="4"/>
      <c r="O1233" s="4"/>
      <c r="P1233" s="4"/>
      <c r="Q1233" s="4"/>
      <c r="R1233" s="4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  <c r="AC1233" s="4"/>
      <c r="AD1233" s="4"/>
      <c r="AE1233" s="4"/>
      <c r="AF1233" s="4"/>
      <c r="AG1233" s="4"/>
      <c r="AH1233" s="4"/>
      <c r="AI1233" s="4"/>
      <c r="AJ1233" s="4"/>
      <c r="AK1233" s="4"/>
    </row>
    <row r="1234" spans="1:37">
      <c r="A1234" s="4"/>
      <c r="B1234" s="4"/>
      <c r="C1234" s="4"/>
      <c r="D1234" s="4"/>
      <c r="E1234" s="4"/>
      <c r="F1234" s="4"/>
      <c r="G1234" s="4"/>
      <c r="H1234" s="5"/>
      <c r="I1234" s="6"/>
      <c r="J1234" s="6"/>
      <c r="K1234" s="6"/>
      <c r="L1234" s="4"/>
      <c r="M1234" s="4"/>
      <c r="N1234" s="4"/>
      <c r="O1234" s="4"/>
      <c r="P1234" s="4"/>
      <c r="Q1234" s="4"/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  <c r="AC1234" s="4"/>
      <c r="AD1234" s="4"/>
      <c r="AE1234" s="4"/>
      <c r="AF1234" s="4"/>
      <c r="AG1234" s="4"/>
      <c r="AH1234" s="4"/>
      <c r="AI1234" s="4"/>
      <c r="AJ1234" s="4"/>
      <c r="AK1234" s="4"/>
    </row>
    <row r="1235" spans="1:37">
      <c r="A1235" s="4"/>
      <c r="B1235" s="4"/>
      <c r="C1235" s="4"/>
      <c r="D1235" s="4"/>
      <c r="E1235" s="4"/>
      <c r="F1235" s="4"/>
      <c r="G1235" s="4"/>
      <c r="H1235" s="5"/>
      <c r="I1235" s="6"/>
      <c r="J1235" s="6"/>
      <c r="K1235" s="6"/>
      <c r="L1235" s="4"/>
      <c r="M1235" s="4"/>
      <c r="N1235" s="4"/>
      <c r="O1235" s="4"/>
      <c r="P1235" s="4"/>
      <c r="Q1235" s="4"/>
      <c r="R1235" s="4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  <c r="AC1235" s="4"/>
      <c r="AD1235" s="4"/>
      <c r="AE1235" s="4"/>
      <c r="AF1235" s="4"/>
      <c r="AG1235" s="4"/>
      <c r="AH1235" s="4"/>
      <c r="AI1235" s="4"/>
      <c r="AJ1235" s="4"/>
      <c r="AK1235" s="4"/>
    </row>
    <row r="1236" spans="1:37">
      <c r="A1236" s="4"/>
      <c r="B1236" s="4"/>
      <c r="C1236" s="4"/>
      <c r="D1236" s="4"/>
      <c r="E1236" s="4"/>
      <c r="F1236" s="4"/>
      <c r="G1236" s="4"/>
      <c r="H1236" s="5"/>
      <c r="I1236" s="6"/>
      <c r="J1236" s="6"/>
      <c r="K1236" s="6"/>
      <c r="L1236" s="4"/>
      <c r="M1236" s="4"/>
      <c r="N1236" s="4"/>
      <c r="O1236" s="4"/>
      <c r="P1236" s="4"/>
      <c r="Q1236" s="4"/>
      <c r="R1236" s="4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  <c r="AC1236" s="4"/>
      <c r="AD1236" s="4"/>
      <c r="AE1236" s="4"/>
      <c r="AF1236" s="4"/>
      <c r="AG1236" s="4"/>
      <c r="AH1236" s="4"/>
      <c r="AI1236" s="4"/>
      <c r="AJ1236" s="4"/>
      <c r="AK1236" s="4"/>
    </row>
    <row r="1237" spans="1:37">
      <c r="A1237" s="4"/>
      <c r="B1237" s="4"/>
      <c r="C1237" s="4"/>
      <c r="D1237" s="4"/>
      <c r="E1237" s="4"/>
      <c r="F1237" s="4"/>
      <c r="G1237" s="4"/>
      <c r="H1237" s="5"/>
      <c r="I1237" s="6"/>
      <c r="J1237" s="6"/>
      <c r="K1237" s="6"/>
      <c r="L1237" s="4"/>
      <c r="M1237" s="4"/>
      <c r="N1237" s="4"/>
      <c r="O1237" s="4"/>
      <c r="P1237" s="4"/>
      <c r="Q1237" s="4"/>
      <c r="R1237" s="4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  <c r="AC1237" s="4"/>
      <c r="AD1237" s="4"/>
      <c r="AE1237" s="4"/>
      <c r="AF1237" s="4"/>
      <c r="AG1237" s="4"/>
      <c r="AH1237" s="4"/>
      <c r="AI1237" s="4"/>
      <c r="AJ1237" s="4"/>
      <c r="AK1237" s="4"/>
    </row>
    <row r="1238" spans="1:37">
      <c r="A1238" s="4"/>
      <c r="B1238" s="4"/>
      <c r="C1238" s="4"/>
      <c r="D1238" s="4"/>
      <c r="E1238" s="4"/>
      <c r="F1238" s="4"/>
      <c r="G1238" s="4"/>
      <c r="H1238" s="5"/>
      <c r="I1238" s="6"/>
      <c r="J1238" s="6"/>
      <c r="K1238" s="6"/>
      <c r="L1238" s="4"/>
      <c r="M1238" s="4"/>
      <c r="N1238" s="4"/>
      <c r="O1238" s="4"/>
      <c r="P1238" s="4"/>
      <c r="Q1238" s="4"/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  <c r="AC1238" s="4"/>
      <c r="AD1238" s="4"/>
      <c r="AE1238" s="4"/>
      <c r="AF1238" s="4"/>
      <c r="AG1238" s="4"/>
      <c r="AH1238" s="4"/>
      <c r="AI1238" s="4"/>
      <c r="AJ1238" s="4"/>
      <c r="AK1238" s="4"/>
    </row>
    <row r="1239" spans="1:37">
      <c r="A1239" s="4"/>
      <c r="B1239" s="4"/>
      <c r="C1239" s="4"/>
      <c r="D1239" s="4"/>
      <c r="E1239" s="4"/>
      <c r="F1239" s="4"/>
      <c r="G1239" s="4"/>
      <c r="H1239" s="5"/>
      <c r="I1239" s="6"/>
      <c r="J1239" s="6"/>
      <c r="K1239" s="6"/>
      <c r="L1239" s="4"/>
      <c r="M1239" s="4"/>
      <c r="N1239" s="4"/>
      <c r="O1239" s="4"/>
      <c r="P1239" s="4"/>
      <c r="Q1239" s="4"/>
      <c r="R1239" s="4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  <c r="AC1239" s="4"/>
      <c r="AD1239" s="4"/>
      <c r="AE1239" s="4"/>
      <c r="AF1239" s="4"/>
      <c r="AG1239" s="4"/>
      <c r="AH1239" s="4"/>
      <c r="AI1239" s="4"/>
      <c r="AJ1239" s="4"/>
      <c r="AK1239" s="4"/>
    </row>
    <row r="1240" spans="1:37">
      <c r="A1240" s="4"/>
      <c r="B1240" s="4"/>
      <c r="C1240" s="4"/>
      <c r="D1240" s="4"/>
      <c r="E1240" s="4"/>
      <c r="F1240" s="4"/>
      <c r="G1240" s="4"/>
      <c r="H1240" s="5"/>
      <c r="I1240" s="6"/>
      <c r="J1240" s="6"/>
      <c r="K1240" s="6"/>
      <c r="L1240" s="4"/>
      <c r="M1240" s="4"/>
      <c r="N1240" s="4"/>
      <c r="O1240" s="4"/>
      <c r="P1240" s="4"/>
      <c r="Q1240" s="4"/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  <c r="AC1240" s="4"/>
      <c r="AD1240" s="4"/>
      <c r="AE1240" s="4"/>
      <c r="AF1240" s="4"/>
      <c r="AG1240" s="4"/>
      <c r="AH1240" s="4"/>
      <c r="AI1240" s="4"/>
      <c r="AJ1240" s="4"/>
      <c r="AK1240" s="4"/>
    </row>
    <row r="1241" spans="1:37">
      <c r="A1241" s="4"/>
      <c r="B1241" s="4"/>
      <c r="C1241" s="4"/>
      <c r="D1241" s="4"/>
      <c r="E1241" s="4"/>
      <c r="F1241" s="4"/>
      <c r="G1241" s="4"/>
      <c r="H1241" s="5"/>
      <c r="I1241" s="6"/>
      <c r="J1241" s="6"/>
      <c r="K1241" s="6"/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  <c r="AC1241" s="4"/>
      <c r="AD1241" s="4"/>
      <c r="AE1241" s="4"/>
      <c r="AF1241" s="4"/>
      <c r="AG1241" s="4"/>
      <c r="AH1241" s="4"/>
      <c r="AI1241" s="4"/>
      <c r="AJ1241" s="4"/>
      <c r="AK1241" s="4"/>
    </row>
    <row r="1242" spans="1:37">
      <c r="A1242" s="4"/>
      <c r="B1242" s="4"/>
      <c r="C1242" s="4"/>
      <c r="D1242" s="4"/>
      <c r="E1242" s="4"/>
      <c r="F1242" s="4"/>
      <c r="G1242" s="4"/>
      <c r="H1242" s="5"/>
      <c r="I1242" s="6"/>
      <c r="J1242" s="6"/>
      <c r="K1242" s="6"/>
      <c r="L1242" s="4"/>
      <c r="M1242" s="4"/>
      <c r="N1242" s="4"/>
      <c r="O1242" s="4"/>
      <c r="P1242" s="4"/>
      <c r="Q1242" s="4"/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  <c r="AC1242" s="4"/>
      <c r="AD1242" s="4"/>
      <c r="AE1242" s="4"/>
      <c r="AF1242" s="4"/>
      <c r="AG1242" s="4"/>
      <c r="AH1242" s="4"/>
      <c r="AI1242" s="4"/>
      <c r="AJ1242" s="4"/>
      <c r="AK1242" s="4"/>
    </row>
    <row r="1243" spans="1:37">
      <c r="A1243" s="4"/>
      <c r="B1243" s="4"/>
      <c r="C1243" s="4"/>
      <c r="D1243" s="4"/>
      <c r="E1243" s="4"/>
      <c r="F1243" s="4"/>
      <c r="G1243" s="4"/>
      <c r="H1243" s="5"/>
      <c r="I1243" s="6"/>
      <c r="J1243" s="6"/>
      <c r="K1243" s="6"/>
      <c r="L1243" s="4"/>
      <c r="M1243" s="4"/>
      <c r="N1243" s="4"/>
      <c r="O1243" s="4"/>
      <c r="P1243" s="4"/>
      <c r="Q1243" s="4"/>
      <c r="R1243" s="4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  <c r="AC1243" s="4"/>
      <c r="AD1243" s="4"/>
      <c r="AE1243" s="4"/>
      <c r="AF1243" s="4"/>
      <c r="AG1243" s="4"/>
      <c r="AH1243" s="4"/>
      <c r="AI1243" s="4"/>
      <c r="AJ1243" s="4"/>
      <c r="AK1243" s="4"/>
    </row>
    <row r="1244" spans="1:37">
      <c r="A1244" s="4"/>
      <c r="B1244" s="4"/>
      <c r="C1244" s="4"/>
      <c r="D1244" s="4"/>
      <c r="E1244" s="4"/>
      <c r="F1244" s="4"/>
      <c r="G1244" s="4"/>
      <c r="H1244" s="5"/>
      <c r="I1244" s="6"/>
      <c r="J1244" s="6"/>
      <c r="K1244" s="6"/>
      <c r="L1244" s="4"/>
      <c r="M1244" s="4"/>
      <c r="N1244" s="4"/>
      <c r="O1244" s="4"/>
      <c r="P1244" s="4"/>
      <c r="Q1244" s="4"/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  <c r="AC1244" s="4"/>
      <c r="AD1244" s="4"/>
      <c r="AE1244" s="4"/>
      <c r="AF1244" s="4"/>
      <c r="AG1244" s="4"/>
      <c r="AH1244" s="4"/>
      <c r="AI1244" s="4"/>
      <c r="AJ1244" s="4"/>
      <c r="AK1244" s="4"/>
    </row>
    <row r="1245" spans="1:37">
      <c r="A1245" s="4"/>
      <c r="B1245" s="4"/>
      <c r="C1245" s="4"/>
      <c r="D1245" s="4"/>
      <c r="E1245" s="4"/>
      <c r="F1245" s="4"/>
      <c r="G1245" s="4"/>
      <c r="H1245" s="5"/>
      <c r="I1245" s="6"/>
      <c r="J1245" s="6"/>
      <c r="K1245" s="6"/>
      <c r="L1245" s="4"/>
      <c r="M1245" s="4"/>
      <c r="N1245" s="4"/>
      <c r="O1245" s="4"/>
      <c r="P1245" s="4"/>
      <c r="Q1245" s="4"/>
      <c r="R1245" s="4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  <c r="AC1245" s="4"/>
      <c r="AD1245" s="4"/>
      <c r="AE1245" s="4"/>
      <c r="AF1245" s="4"/>
      <c r="AG1245" s="4"/>
      <c r="AH1245" s="4"/>
      <c r="AI1245" s="4"/>
      <c r="AJ1245" s="4"/>
      <c r="AK1245" s="4"/>
    </row>
    <row r="1246" spans="1:37">
      <c r="A1246" s="4"/>
      <c r="B1246" s="4"/>
      <c r="C1246" s="4"/>
      <c r="D1246" s="4"/>
      <c r="E1246" s="4"/>
      <c r="F1246" s="4"/>
      <c r="G1246" s="4"/>
      <c r="H1246" s="5"/>
      <c r="I1246" s="6"/>
      <c r="J1246" s="6"/>
      <c r="K1246" s="6"/>
      <c r="L1246" s="4"/>
      <c r="M1246" s="4"/>
      <c r="N1246" s="4"/>
      <c r="O1246" s="4"/>
      <c r="P1246" s="4"/>
      <c r="Q1246" s="4"/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  <c r="AC1246" s="4"/>
      <c r="AD1246" s="4"/>
      <c r="AE1246" s="4"/>
      <c r="AF1246" s="4"/>
      <c r="AG1246" s="4"/>
      <c r="AH1246" s="4"/>
      <c r="AI1246" s="4"/>
      <c r="AJ1246" s="4"/>
      <c r="AK1246" s="4"/>
    </row>
    <row r="1247" spans="1:37">
      <c r="A1247" s="4"/>
      <c r="B1247" s="4"/>
      <c r="C1247" s="4"/>
      <c r="D1247" s="4"/>
      <c r="E1247" s="4"/>
      <c r="F1247" s="4"/>
      <c r="G1247" s="4"/>
      <c r="H1247" s="5"/>
      <c r="I1247" s="6"/>
      <c r="J1247" s="6"/>
      <c r="K1247" s="6"/>
      <c r="L1247" s="4"/>
      <c r="M1247" s="4"/>
      <c r="N1247" s="4"/>
      <c r="O1247" s="4"/>
      <c r="P1247" s="4"/>
      <c r="Q1247" s="4"/>
      <c r="R1247" s="4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  <c r="AC1247" s="4"/>
      <c r="AD1247" s="4"/>
      <c r="AE1247" s="4"/>
      <c r="AF1247" s="4"/>
      <c r="AG1247" s="4"/>
      <c r="AH1247" s="4"/>
      <c r="AI1247" s="4"/>
      <c r="AJ1247" s="4"/>
      <c r="AK1247" s="4"/>
    </row>
    <row r="1248" spans="1:37">
      <c r="A1248" s="4"/>
      <c r="B1248" s="4"/>
      <c r="C1248" s="4"/>
      <c r="D1248" s="4"/>
      <c r="E1248" s="4"/>
      <c r="F1248" s="4"/>
      <c r="G1248" s="4"/>
      <c r="H1248" s="5"/>
      <c r="I1248" s="6"/>
      <c r="J1248" s="6"/>
      <c r="K1248" s="6"/>
      <c r="L1248" s="4"/>
      <c r="M1248" s="4"/>
      <c r="N1248" s="4"/>
      <c r="O1248" s="4"/>
      <c r="P1248" s="4"/>
      <c r="Q1248" s="4"/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  <c r="AC1248" s="4"/>
      <c r="AD1248" s="4"/>
      <c r="AE1248" s="4"/>
      <c r="AF1248" s="4"/>
      <c r="AG1248" s="4"/>
      <c r="AH1248" s="4"/>
      <c r="AI1248" s="4"/>
      <c r="AJ1248" s="4"/>
      <c r="AK1248" s="4"/>
    </row>
    <row r="1249" spans="1:37">
      <c r="A1249" s="4"/>
      <c r="B1249" s="4"/>
      <c r="C1249" s="4"/>
      <c r="D1249" s="4"/>
      <c r="E1249" s="4"/>
      <c r="F1249" s="4"/>
      <c r="G1249" s="4"/>
      <c r="H1249" s="5"/>
      <c r="I1249" s="6"/>
      <c r="J1249" s="6"/>
      <c r="K1249" s="6"/>
      <c r="L1249" s="4"/>
      <c r="M1249" s="4"/>
      <c r="N1249" s="4"/>
      <c r="O1249" s="4"/>
      <c r="P1249" s="4"/>
      <c r="Q1249" s="4"/>
      <c r="R1249" s="4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  <c r="AC1249" s="4"/>
      <c r="AD1249" s="4"/>
      <c r="AE1249" s="4"/>
      <c r="AF1249" s="4"/>
      <c r="AG1249" s="4"/>
      <c r="AH1249" s="4"/>
      <c r="AI1249" s="4"/>
      <c r="AJ1249" s="4"/>
      <c r="AK1249" s="4"/>
    </row>
    <row r="1250" spans="1:37">
      <c r="A1250" s="4"/>
      <c r="B1250" s="4"/>
      <c r="C1250" s="4"/>
      <c r="D1250" s="4"/>
      <c r="E1250" s="4"/>
      <c r="F1250" s="4"/>
      <c r="G1250" s="4"/>
      <c r="H1250" s="5"/>
      <c r="I1250" s="6"/>
      <c r="J1250" s="6"/>
      <c r="K1250" s="6"/>
      <c r="L1250" s="4"/>
      <c r="M1250" s="4"/>
      <c r="N1250" s="4"/>
      <c r="O1250" s="4"/>
      <c r="P1250" s="4"/>
      <c r="Q1250" s="4"/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  <c r="AC1250" s="4"/>
      <c r="AD1250" s="4"/>
      <c r="AE1250" s="4"/>
      <c r="AF1250" s="4"/>
      <c r="AG1250" s="4"/>
      <c r="AH1250" s="4"/>
      <c r="AI1250" s="4"/>
      <c r="AJ1250" s="4"/>
      <c r="AK1250" s="4"/>
    </row>
    <row r="1251" spans="1:37">
      <c r="A1251" s="4"/>
      <c r="B1251" s="4"/>
      <c r="C1251" s="4"/>
      <c r="D1251" s="4"/>
      <c r="E1251" s="4"/>
      <c r="F1251" s="4"/>
      <c r="G1251" s="4"/>
      <c r="H1251" s="5"/>
      <c r="I1251" s="6"/>
      <c r="J1251" s="6"/>
      <c r="K1251" s="6"/>
      <c r="L1251" s="4"/>
      <c r="M1251" s="4"/>
      <c r="N1251" s="4"/>
      <c r="O1251" s="4"/>
      <c r="P1251" s="4"/>
      <c r="Q1251" s="4"/>
      <c r="R1251" s="4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  <c r="AC1251" s="4"/>
      <c r="AD1251" s="4"/>
      <c r="AE1251" s="4"/>
      <c r="AF1251" s="4"/>
      <c r="AG1251" s="4"/>
      <c r="AH1251" s="4"/>
      <c r="AI1251" s="4"/>
      <c r="AJ1251" s="4"/>
      <c r="AK1251" s="4"/>
    </row>
    <row r="1252" spans="1:37">
      <c r="A1252" s="4"/>
      <c r="B1252" s="4"/>
      <c r="C1252" s="4"/>
      <c r="D1252" s="4"/>
      <c r="E1252" s="4"/>
      <c r="F1252" s="4"/>
      <c r="G1252" s="4"/>
      <c r="H1252" s="5"/>
      <c r="I1252" s="6"/>
      <c r="J1252" s="6"/>
      <c r="K1252" s="6"/>
      <c r="L1252" s="4"/>
      <c r="M1252" s="4"/>
      <c r="N1252" s="4"/>
      <c r="O1252" s="4"/>
      <c r="P1252" s="4"/>
      <c r="Q1252" s="4"/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  <c r="AC1252" s="4"/>
      <c r="AD1252" s="4"/>
      <c r="AE1252" s="4"/>
      <c r="AF1252" s="4"/>
      <c r="AG1252" s="4"/>
      <c r="AH1252" s="4"/>
      <c r="AI1252" s="4"/>
      <c r="AJ1252" s="4"/>
      <c r="AK1252" s="4"/>
    </row>
    <row r="1253" spans="1:37">
      <c r="A1253" s="4"/>
      <c r="B1253" s="4"/>
      <c r="C1253" s="4"/>
      <c r="D1253" s="4"/>
      <c r="E1253" s="4"/>
      <c r="F1253" s="4"/>
      <c r="G1253" s="4"/>
      <c r="H1253" s="5"/>
      <c r="I1253" s="6"/>
      <c r="J1253" s="6"/>
      <c r="K1253" s="6"/>
      <c r="L1253" s="4"/>
      <c r="M1253" s="4"/>
      <c r="N1253" s="4"/>
      <c r="O1253" s="4"/>
      <c r="P1253" s="4"/>
      <c r="Q1253" s="4"/>
      <c r="R1253" s="4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  <c r="AC1253" s="4"/>
      <c r="AD1253" s="4"/>
      <c r="AE1253" s="4"/>
      <c r="AF1253" s="4"/>
      <c r="AG1253" s="4"/>
      <c r="AH1253" s="4"/>
      <c r="AI1253" s="4"/>
      <c r="AJ1253" s="4"/>
      <c r="AK1253" s="4"/>
    </row>
    <row r="1254" spans="1:37">
      <c r="A1254" s="4"/>
      <c r="B1254" s="4"/>
      <c r="C1254" s="4"/>
      <c r="D1254" s="4"/>
      <c r="E1254" s="4"/>
      <c r="F1254" s="4"/>
      <c r="G1254" s="4"/>
      <c r="H1254" s="5"/>
      <c r="I1254" s="6"/>
      <c r="J1254" s="6"/>
      <c r="K1254" s="6"/>
      <c r="L1254" s="4"/>
      <c r="M1254" s="4"/>
      <c r="N1254" s="4"/>
      <c r="O1254" s="4"/>
      <c r="P1254" s="4"/>
      <c r="Q1254" s="4"/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  <c r="AC1254" s="4"/>
      <c r="AD1254" s="4"/>
      <c r="AE1254" s="4"/>
      <c r="AF1254" s="4"/>
      <c r="AG1254" s="4"/>
      <c r="AH1254" s="4"/>
      <c r="AI1254" s="4"/>
      <c r="AJ1254" s="4"/>
      <c r="AK1254" s="4"/>
    </row>
    <row r="1255" spans="1:37">
      <c r="A1255" s="4"/>
      <c r="B1255" s="4"/>
      <c r="C1255" s="4"/>
      <c r="D1255" s="4"/>
      <c r="E1255" s="4"/>
      <c r="F1255" s="4"/>
      <c r="G1255" s="4"/>
      <c r="H1255" s="5"/>
      <c r="I1255" s="6"/>
      <c r="J1255" s="6"/>
      <c r="K1255" s="6"/>
      <c r="L1255" s="4"/>
      <c r="M1255" s="4"/>
      <c r="N1255" s="4"/>
      <c r="O1255" s="4"/>
      <c r="P1255" s="4"/>
      <c r="Q1255" s="4"/>
      <c r="R1255" s="4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  <c r="AC1255" s="4"/>
      <c r="AD1255" s="4"/>
      <c r="AE1255" s="4"/>
      <c r="AF1255" s="4"/>
      <c r="AG1255" s="4"/>
      <c r="AH1255" s="4"/>
      <c r="AI1255" s="4"/>
      <c r="AJ1255" s="4"/>
      <c r="AK1255" s="4"/>
    </row>
    <row r="1256" spans="1:37">
      <c r="A1256" s="4"/>
      <c r="B1256" s="4"/>
      <c r="C1256" s="4"/>
      <c r="D1256" s="4"/>
      <c r="E1256" s="4"/>
      <c r="F1256" s="4"/>
      <c r="G1256" s="4"/>
      <c r="H1256" s="5"/>
      <c r="I1256" s="6"/>
      <c r="J1256" s="6"/>
      <c r="K1256" s="6"/>
      <c r="L1256" s="4"/>
      <c r="M1256" s="4"/>
      <c r="N1256" s="4"/>
      <c r="O1256" s="4"/>
      <c r="P1256" s="4"/>
      <c r="Q1256" s="4"/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  <c r="AC1256" s="4"/>
      <c r="AD1256" s="4"/>
      <c r="AE1256" s="4"/>
      <c r="AF1256" s="4"/>
      <c r="AG1256" s="4"/>
      <c r="AH1256" s="4"/>
      <c r="AI1256" s="4"/>
      <c r="AJ1256" s="4"/>
      <c r="AK1256" s="4"/>
    </row>
    <row r="1257" spans="1:37">
      <c r="A1257" s="4"/>
      <c r="B1257" s="4"/>
      <c r="C1257" s="4"/>
      <c r="D1257" s="4"/>
      <c r="E1257" s="4"/>
      <c r="F1257" s="4"/>
      <c r="G1257" s="4"/>
      <c r="H1257" s="5"/>
      <c r="I1257" s="6"/>
      <c r="J1257" s="6"/>
      <c r="K1257" s="6"/>
      <c r="L1257" s="4"/>
      <c r="M1257" s="4"/>
      <c r="N1257" s="4"/>
      <c r="O1257" s="4"/>
      <c r="P1257" s="4"/>
      <c r="Q1257" s="4"/>
      <c r="R1257" s="4"/>
      <c r="S1257" s="4"/>
      <c r="T1257" s="4"/>
      <c r="U1257" s="4"/>
      <c r="V1257" s="4"/>
      <c r="W1257" s="4"/>
      <c r="X1257" s="4"/>
      <c r="Y1257" s="4"/>
      <c r="Z1257" s="4"/>
      <c r="AA1257" s="4"/>
      <c r="AB1257" s="4"/>
      <c r="AC1257" s="4"/>
      <c r="AD1257" s="4"/>
      <c r="AE1257" s="4"/>
      <c r="AF1257" s="4"/>
      <c r="AG1257" s="4"/>
      <c r="AH1257" s="4"/>
      <c r="AI1257" s="4"/>
      <c r="AJ1257" s="4"/>
      <c r="AK1257" s="4"/>
    </row>
    <row r="1258" spans="1:37">
      <c r="A1258" s="4"/>
      <c r="B1258" s="4"/>
      <c r="C1258" s="4"/>
      <c r="D1258" s="4"/>
      <c r="E1258" s="4"/>
      <c r="F1258" s="4"/>
      <c r="G1258" s="4"/>
      <c r="H1258" s="5"/>
      <c r="I1258" s="6"/>
      <c r="J1258" s="6"/>
      <c r="K1258" s="6"/>
      <c r="L1258" s="4"/>
      <c r="M1258" s="4"/>
      <c r="N1258" s="4"/>
      <c r="O1258" s="4"/>
      <c r="P1258" s="4"/>
      <c r="Q1258" s="4"/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  <c r="AC1258" s="4"/>
      <c r="AD1258" s="4"/>
      <c r="AE1258" s="4"/>
      <c r="AF1258" s="4"/>
      <c r="AG1258" s="4"/>
      <c r="AH1258" s="4"/>
      <c r="AI1258" s="4"/>
      <c r="AJ1258" s="4"/>
      <c r="AK1258" s="4"/>
    </row>
    <row r="1259" spans="1:37">
      <c r="A1259" s="4"/>
      <c r="B1259" s="4"/>
      <c r="C1259" s="4"/>
      <c r="D1259" s="4"/>
      <c r="E1259" s="4"/>
      <c r="F1259" s="4"/>
      <c r="G1259" s="4"/>
      <c r="H1259" s="5"/>
      <c r="I1259" s="6"/>
      <c r="J1259" s="6"/>
      <c r="K1259" s="6"/>
      <c r="L1259" s="4"/>
      <c r="M1259" s="4"/>
      <c r="N1259" s="4"/>
      <c r="O1259" s="4"/>
      <c r="P1259" s="4"/>
      <c r="Q1259" s="4"/>
      <c r="R1259" s="4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  <c r="AC1259" s="4"/>
      <c r="AD1259" s="4"/>
      <c r="AE1259" s="4"/>
      <c r="AF1259" s="4"/>
      <c r="AG1259" s="4"/>
      <c r="AH1259" s="4"/>
      <c r="AI1259" s="4"/>
      <c r="AJ1259" s="4"/>
      <c r="AK1259" s="4"/>
    </row>
    <row r="1260" spans="1:37">
      <c r="A1260" s="4"/>
      <c r="B1260" s="4"/>
      <c r="C1260" s="4"/>
      <c r="D1260" s="4"/>
      <c r="E1260" s="4"/>
      <c r="F1260" s="4"/>
      <c r="G1260" s="4"/>
      <c r="H1260" s="5"/>
      <c r="I1260" s="6"/>
      <c r="J1260" s="6"/>
      <c r="K1260" s="6"/>
      <c r="L1260" s="4"/>
      <c r="M1260" s="4"/>
      <c r="N1260" s="4"/>
      <c r="O1260" s="4"/>
      <c r="P1260" s="4"/>
      <c r="Q1260" s="4"/>
      <c r="R1260" s="4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  <c r="AC1260" s="4"/>
      <c r="AD1260" s="4"/>
      <c r="AE1260" s="4"/>
      <c r="AF1260" s="4"/>
      <c r="AG1260" s="4"/>
      <c r="AH1260" s="4"/>
      <c r="AI1260" s="4"/>
      <c r="AJ1260" s="4"/>
      <c r="AK1260" s="4"/>
    </row>
    <row r="1261" spans="1:37">
      <c r="A1261" s="4"/>
      <c r="B1261" s="4"/>
      <c r="C1261" s="4"/>
      <c r="D1261" s="4"/>
      <c r="E1261" s="4"/>
      <c r="F1261" s="4"/>
      <c r="G1261" s="4"/>
      <c r="H1261" s="5"/>
      <c r="I1261" s="6"/>
      <c r="J1261" s="6"/>
      <c r="K1261" s="6"/>
      <c r="L1261" s="4"/>
      <c r="M1261" s="4"/>
      <c r="N1261" s="4"/>
      <c r="O1261" s="4"/>
      <c r="P1261" s="4"/>
      <c r="Q1261" s="4"/>
      <c r="R1261" s="4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  <c r="AC1261" s="4"/>
      <c r="AD1261" s="4"/>
      <c r="AE1261" s="4"/>
      <c r="AF1261" s="4"/>
      <c r="AG1261" s="4"/>
      <c r="AH1261" s="4"/>
      <c r="AI1261" s="4"/>
      <c r="AJ1261" s="4"/>
      <c r="AK1261" s="4"/>
    </row>
    <row r="1262" spans="1:37">
      <c r="A1262" s="4"/>
      <c r="B1262" s="4"/>
      <c r="C1262" s="4"/>
      <c r="D1262" s="4"/>
      <c r="E1262" s="4"/>
      <c r="F1262" s="4"/>
      <c r="G1262" s="4"/>
      <c r="H1262" s="5"/>
      <c r="I1262" s="6"/>
      <c r="J1262" s="6"/>
      <c r="K1262" s="6"/>
      <c r="L1262" s="4"/>
      <c r="M1262" s="4"/>
      <c r="N1262" s="4"/>
      <c r="O1262" s="4"/>
      <c r="P1262" s="4"/>
      <c r="Q1262" s="4"/>
      <c r="R1262" s="4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  <c r="AC1262" s="4"/>
      <c r="AD1262" s="4"/>
      <c r="AE1262" s="4"/>
      <c r="AF1262" s="4"/>
      <c r="AG1262" s="4"/>
      <c r="AH1262" s="4"/>
      <c r="AI1262" s="4"/>
      <c r="AJ1262" s="4"/>
      <c r="AK1262" s="4"/>
    </row>
    <row r="1263" spans="1:37">
      <c r="A1263" s="4"/>
      <c r="B1263" s="4"/>
      <c r="C1263" s="4"/>
      <c r="D1263" s="4"/>
      <c r="E1263" s="4"/>
      <c r="F1263" s="4"/>
      <c r="G1263" s="4"/>
      <c r="H1263" s="5"/>
      <c r="I1263" s="6"/>
      <c r="J1263" s="6"/>
      <c r="K1263" s="6"/>
      <c r="L1263" s="4"/>
      <c r="M1263" s="4"/>
      <c r="N1263" s="4"/>
      <c r="O1263" s="4"/>
      <c r="P1263" s="4"/>
      <c r="Q1263" s="4"/>
      <c r="R1263" s="4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  <c r="AC1263" s="4"/>
      <c r="AD1263" s="4"/>
      <c r="AE1263" s="4"/>
      <c r="AF1263" s="4"/>
      <c r="AG1263" s="4"/>
      <c r="AH1263" s="4"/>
      <c r="AI1263" s="4"/>
      <c r="AJ1263" s="4"/>
      <c r="AK1263" s="4"/>
    </row>
    <row r="1264" spans="1:37">
      <c r="A1264" s="4"/>
      <c r="B1264" s="4"/>
      <c r="C1264" s="4"/>
      <c r="D1264" s="4"/>
      <c r="E1264" s="4"/>
      <c r="F1264" s="4"/>
      <c r="G1264" s="4"/>
      <c r="H1264" s="5"/>
      <c r="I1264" s="6"/>
      <c r="J1264" s="6"/>
      <c r="K1264" s="6"/>
      <c r="L1264" s="4"/>
      <c r="M1264" s="4"/>
      <c r="N1264" s="4"/>
      <c r="O1264" s="4"/>
      <c r="P1264" s="4"/>
      <c r="Q1264" s="4"/>
      <c r="R1264" s="4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  <c r="AC1264" s="4"/>
      <c r="AD1264" s="4"/>
      <c r="AE1264" s="4"/>
      <c r="AF1264" s="4"/>
      <c r="AG1264" s="4"/>
      <c r="AH1264" s="4"/>
      <c r="AI1264" s="4"/>
      <c r="AJ1264" s="4"/>
      <c r="AK1264" s="4"/>
    </row>
    <row r="1265" spans="1:37">
      <c r="A1265" s="4"/>
      <c r="B1265" s="4"/>
      <c r="C1265" s="4"/>
      <c r="D1265" s="4"/>
      <c r="E1265" s="4"/>
      <c r="F1265" s="4"/>
      <c r="G1265" s="4"/>
      <c r="H1265" s="5"/>
      <c r="I1265" s="6"/>
      <c r="J1265" s="6"/>
      <c r="K1265" s="6"/>
      <c r="L1265" s="4"/>
      <c r="M1265" s="4"/>
      <c r="N1265" s="4"/>
      <c r="O1265" s="4"/>
      <c r="P1265" s="4"/>
      <c r="Q1265" s="4"/>
      <c r="R1265" s="4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  <c r="AC1265" s="4"/>
      <c r="AD1265" s="4"/>
      <c r="AE1265" s="4"/>
      <c r="AF1265" s="4"/>
      <c r="AG1265" s="4"/>
      <c r="AH1265" s="4"/>
      <c r="AI1265" s="4"/>
      <c r="AJ1265" s="4"/>
      <c r="AK1265" s="4"/>
    </row>
    <row r="1266" spans="1:37">
      <c r="A1266" s="4"/>
      <c r="B1266" s="4"/>
      <c r="C1266" s="4"/>
      <c r="D1266" s="4"/>
      <c r="E1266" s="4"/>
      <c r="F1266" s="4"/>
      <c r="G1266" s="4"/>
      <c r="H1266" s="5"/>
      <c r="I1266" s="6"/>
      <c r="J1266" s="6"/>
      <c r="K1266" s="6"/>
      <c r="L1266" s="4"/>
      <c r="M1266" s="4"/>
      <c r="N1266" s="4"/>
      <c r="O1266" s="4"/>
      <c r="P1266" s="4"/>
      <c r="Q1266" s="4"/>
      <c r="R1266" s="4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  <c r="AC1266" s="4"/>
      <c r="AD1266" s="4"/>
      <c r="AE1266" s="4"/>
      <c r="AF1266" s="4"/>
      <c r="AG1266" s="4"/>
      <c r="AH1266" s="4"/>
      <c r="AI1266" s="4"/>
      <c r="AJ1266" s="4"/>
      <c r="AK1266" s="4"/>
    </row>
    <row r="1267" spans="1:37">
      <c r="A1267" s="4"/>
      <c r="B1267" s="4"/>
      <c r="C1267" s="4"/>
      <c r="D1267" s="4"/>
      <c r="E1267" s="4"/>
      <c r="F1267" s="4"/>
      <c r="G1267" s="4"/>
      <c r="H1267" s="5"/>
      <c r="I1267" s="6"/>
      <c r="J1267" s="6"/>
      <c r="K1267" s="6"/>
      <c r="L1267" s="4"/>
      <c r="M1267" s="4"/>
      <c r="N1267" s="4"/>
      <c r="O1267" s="4"/>
      <c r="P1267" s="4"/>
      <c r="Q1267" s="4"/>
      <c r="R1267" s="4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  <c r="AC1267" s="4"/>
      <c r="AD1267" s="4"/>
      <c r="AE1267" s="4"/>
      <c r="AF1267" s="4"/>
      <c r="AG1267" s="4"/>
      <c r="AH1267" s="4"/>
      <c r="AI1267" s="4"/>
      <c r="AJ1267" s="4"/>
      <c r="AK1267" s="4"/>
    </row>
    <row r="1268" spans="1:37">
      <c r="A1268" s="4"/>
      <c r="B1268" s="4"/>
      <c r="C1268" s="4"/>
      <c r="D1268" s="4"/>
      <c r="E1268" s="4"/>
      <c r="F1268" s="4"/>
      <c r="G1268" s="4"/>
      <c r="H1268" s="5"/>
      <c r="I1268" s="6"/>
      <c r="J1268" s="6"/>
      <c r="K1268" s="6"/>
      <c r="L1268" s="4"/>
      <c r="M1268" s="4"/>
      <c r="N1268" s="4"/>
      <c r="O1268" s="4"/>
      <c r="P1268" s="4"/>
      <c r="Q1268" s="4"/>
      <c r="R1268" s="4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  <c r="AC1268" s="4"/>
      <c r="AD1268" s="4"/>
      <c r="AE1268" s="4"/>
      <c r="AF1268" s="4"/>
      <c r="AG1268" s="4"/>
      <c r="AH1268" s="4"/>
      <c r="AI1268" s="4"/>
      <c r="AJ1268" s="4"/>
      <c r="AK1268" s="4"/>
    </row>
    <row r="1269" spans="1:37">
      <c r="A1269" s="4"/>
      <c r="B1269" s="4"/>
      <c r="C1269" s="4"/>
      <c r="D1269" s="4"/>
      <c r="E1269" s="4"/>
      <c r="F1269" s="4"/>
      <c r="G1269" s="4"/>
      <c r="H1269" s="5"/>
      <c r="I1269" s="6"/>
      <c r="J1269" s="6"/>
      <c r="K1269" s="6"/>
      <c r="L1269" s="4"/>
      <c r="M1269" s="4"/>
      <c r="N1269" s="4"/>
      <c r="O1269" s="4"/>
      <c r="P1269" s="4"/>
      <c r="Q1269" s="4"/>
      <c r="R1269" s="4"/>
      <c r="S1269" s="4"/>
      <c r="T1269" s="4"/>
      <c r="U1269" s="4"/>
      <c r="V1269" s="4"/>
      <c r="W1269" s="4"/>
      <c r="X1269" s="4"/>
      <c r="Y1269" s="4"/>
      <c r="Z1269" s="4"/>
      <c r="AA1269" s="4"/>
      <c r="AB1269" s="4"/>
      <c r="AC1269" s="4"/>
      <c r="AD1269" s="4"/>
      <c r="AE1269" s="4"/>
      <c r="AF1269" s="4"/>
      <c r="AG1269" s="4"/>
      <c r="AH1269" s="4"/>
      <c r="AI1269" s="4"/>
      <c r="AJ1269" s="4"/>
      <c r="AK1269" s="4"/>
    </row>
    <row r="1270" spans="1:37">
      <c r="A1270" s="4"/>
      <c r="B1270" s="4"/>
      <c r="C1270" s="4"/>
      <c r="D1270" s="4"/>
      <c r="E1270" s="4"/>
      <c r="F1270" s="4"/>
      <c r="G1270" s="4"/>
      <c r="H1270" s="5"/>
      <c r="I1270" s="6"/>
      <c r="J1270" s="6"/>
      <c r="K1270" s="6"/>
      <c r="L1270" s="4"/>
      <c r="M1270" s="4"/>
      <c r="N1270" s="4"/>
      <c r="O1270" s="4"/>
      <c r="P1270" s="4"/>
      <c r="Q1270" s="4"/>
      <c r="R1270" s="4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  <c r="AC1270" s="4"/>
      <c r="AD1270" s="4"/>
      <c r="AE1270" s="4"/>
      <c r="AF1270" s="4"/>
      <c r="AG1270" s="4"/>
      <c r="AH1270" s="4"/>
      <c r="AI1270" s="4"/>
      <c r="AJ1270" s="4"/>
      <c r="AK1270" s="4"/>
    </row>
    <row r="1271" spans="1:37">
      <c r="A1271" s="4"/>
      <c r="B1271" s="4"/>
      <c r="C1271" s="4"/>
      <c r="D1271" s="4"/>
      <c r="E1271" s="4"/>
      <c r="F1271" s="4"/>
      <c r="G1271" s="4"/>
      <c r="H1271" s="5"/>
      <c r="I1271" s="6"/>
      <c r="J1271" s="6"/>
      <c r="K1271" s="6"/>
      <c r="L1271" s="4"/>
      <c r="M1271" s="4"/>
      <c r="N1271" s="4"/>
      <c r="O1271" s="4"/>
      <c r="P1271" s="4"/>
      <c r="Q1271" s="4"/>
      <c r="R1271" s="4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  <c r="AC1271" s="4"/>
      <c r="AD1271" s="4"/>
      <c r="AE1271" s="4"/>
      <c r="AF1271" s="4"/>
      <c r="AG1271" s="4"/>
      <c r="AH1271" s="4"/>
      <c r="AI1271" s="4"/>
      <c r="AJ1271" s="4"/>
      <c r="AK1271" s="4"/>
    </row>
    <row r="1272" spans="1:37">
      <c r="A1272" s="4"/>
      <c r="B1272" s="4"/>
      <c r="C1272" s="4"/>
      <c r="D1272" s="4"/>
      <c r="E1272" s="4"/>
      <c r="F1272" s="4"/>
      <c r="G1272" s="4"/>
      <c r="H1272" s="5"/>
      <c r="I1272" s="6"/>
      <c r="J1272" s="6"/>
      <c r="K1272" s="6"/>
      <c r="L1272" s="4"/>
      <c r="M1272" s="4"/>
      <c r="N1272" s="4"/>
      <c r="O1272" s="4"/>
      <c r="P1272" s="4"/>
      <c r="Q1272" s="4"/>
      <c r="R1272" s="4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  <c r="AC1272" s="4"/>
      <c r="AD1272" s="4"/>
      <c r="AE1272" s="4"/>
      <c r="AF1272" s="4"/>
      <c r="AG1272" s="4"/>
      <c r="AH1272" s="4"/>
      <c r="AI1272" s="4"/>
      <c r="AJ1272" s="4"/>
      <c r="AK1272" s="4"/>
    </row>
    <row r="1273" spans="1:37">
      <c r="A1273" s="4"/>
      <c r="B1273" s="4"/>
      <c r="C1273" s="4"/>
      <c r="D1273" s="4"/>
      <c r="E1273" s="4"/>
      <c r="F1273" s="4"/>
      <c r="G1273" s="4"/>
      <c r="H1273" s="5"/>
      <c r="I1273" s="6"/>
      <c r="J1273" s="6"/>
      <c r="K1273" s="6"/>
      <c r="L1273" s="4"/>
      <c r="M1273" s="4"/>
      <c r="N1273" s="4"/>
      <c r="O1273" s="4"/>
      <c r="P1273" s="4"/>
      <c r="Q1273" s="4"/>
      <c r="R1273" s="4"/>
      <c r="S1273" s="4"/>
      <c r="T1273" s="4"/>
      <c r="U1273" s="4"/>
      <c r="V1273" s="4"/>
      <c r="W1273" s="4"/>
      <c r="X1273" s="4"/>
      <c r="Y1273" s="4"/>
      <c r="Z1273" s="4"/>
      <c r="AA1273" s="4"/>
      <c r="AB1273" s="4"/>
      <c r="AC1273" s="4"/>
      <c r="AD1273" s="4"/>
      <c r="AE1273" s="4"/>
      <c r="AF1273" s="4"/>
      <c r="AG1273" s="4"/>
      <c r="AH1273" s="4"/>
      <c r="AI1273" s="4"/>
      <c r="AJ1273" s="4"/>
      <c r="AK1273" s="4"/>
    </row>
    <row r="1274" spans="1:37">
      <c r="A1274" s="4"/>
      <c r="B1274" s="4"/>
      <c r="C1274" s="4"/>
      <c r="D1274" s="4"/>
      <c r="E1274" s="4"/>
      <c r="F1274" s="4"/>
      <c r="G1274" s="4"/>
      <c r="H1274" s="5"/>
      <c r="I1274" s="6"/>
      <c r="J1274" s="6"/>
      <c r="K1274" s="6"/>
      <c r="L1274" s="4"/>
      <c r="M1274" s="4"/>
      <c r="N1274" s="4"/>
      <c r="O1274" s="4"/>
      <c r="P1274" s="4"/>
      <c r="Q1274" s="4"/>
      <c r="R1274" s="4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  <c r="AC1274" s="4"/>
      <c r="AD1274" s="4"/>
      <c r="AE1274" s="4"/>
      <c r="AF1274" s="4"/>
      <c r="AG1274" s="4"/>
      <c r="AH1274" s="4"/>
      <c r="AI1274" s="4"/>
      <c r="AJ1274" s="4"/>
      <c r="AK1274" s="4"/>
    </row>
    <row r="1275" spans="1:37">
      <c r="A1275" s="4"/>
      <c r="B1275" s="4"/>
      <c r="C1275" s="4"/>
      <c r="D1275" s="4"/>
      <c r="E1275" s="4"/>
      <c r="F1275" s="4"/>
      <c r="G1275" s="4"/>
      <c r="H1275" s="5"/>
      <c r="I1275" s="6"/>
      <c r="J1275" s="6"/>
      <c r="K1275" s="6"/>
      <c r="L1275" s="4"/>
      <c r="M1275" s="4"/>
      <c r="N1275" s="4"/>
      <c r="O1275" s="4"/>
      <c r="P1275" s="4"/>
      <c r="Q1275" s="4"/>
      <c r="R1275" s="4"/>
      <c r="S1275" s="4"/>
      <c r="T1275" s="4"/>
      <c r="U1275" s="4"/>
      <c r="V1275" s="4"/>
      <c r="W1275" s="4"/>
      <c r="X1275" s="4"/>
      <c r="Y1275" s="4"/>
      <c r="Z1275" s="4"/>
      <c r="AA1275" s="4"/>
      <c r="AB1275" s="4"/>
      <c r="AC1275" s="4"/>
      <c r="AD1275" s="4"/>
      <c r="AE1275" s="4"/>
      <c r="AF1275" s="4"/>
      <c r="AG1275" s="4"/>
      <c r="AH1275" s="4"/>
      <c r="AI1275" s="4"/>
      <c r="AJ1275" s="4"/>
      <c r="AK1275" s="4"/>
    </row>
    <row r="1276" spans="1:37">
      <c r="A1276" s="4"/>
      <c r="B1276" s="4"/>
      <c r="C1276" s="4"/>
      <c r="D1276" s="4"/>
      <c r="E1276" s="4"/>
      <c r="F1276" s="4"/>
      <c r="G1276" s="4"/>
      <c r="H1276" s="5"/>
      <c r="I1276" s="6"/>
      <c r="J1276" s="6"/>
      <c r="K1276" s="6"/>
      <c r="L1276" s="4"/>
      <c r="M1276" s="4"/>
      <c r="N1276" s="4"/>
      <c r="O1276" s="4"/>
      <c r="P1276" s="4"/>
      <c r="Q1276" s="4"/>
      <c r="R1276" s="4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  <c r="AC1276" s="4"/>
      <c r="AD1276" s="4"/>
      <c r="AE1276" s="4"/>
      <c r="AF1276" s="4"/>
      <c r="AG1276" s="4"/>
      <c r="AH1276" s="4"/>
      <c r="AI1276" s="4"/>
      <c r="AJ1276" s="4"/>
      <c r="AK1276" s="4"/>
    </row>
    <row r="1277" spans="1:37">
      <c r="A1277" s="4"/>
      <c r="B1277" s="4"/>
      <c r="C1277" s="4"/>
      <c r="D1277" s="4"/>
      <c r="E1277" s="4"/>
      <c r="F1277" s="4"/>
      <c r="G1277" s="4"/>
      <c r="H1277" s="5"/>
      <c r="I1277" s="6"/>
      <c r="J1277" s="6"/>
      <c r="K1277" s="6"/>
      <c r="L1277" s="4"/>
      <c r="M1277" s="4"/>
      <c r="N1277" s="4"/>
      <c r="O1277" s="4"/>
      <c r="P1277" s="4"/>
      <c r="Q1277" s="4"/>
      <c r="R1277" s="4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  <c r="AC1277" s="4"/>
      <c r="AD1277" s="4"/>
      <c r="AE1277" s="4"/>
      <c r="AF1277" s="4"/>
      <c r="AG1277" s="4"/>
      <c r="AH1277" s="4"/>
      <c r="AI1277" s="4"/>
      <c r="AJ1277" s="4"/>
      <c r="AK1277" s="4"/>
    </row>
    <row r="1278" spans="1:37">
      <c r="A1278" s="4"/>
      <c r="B1278" s="4"/>
      <c r="C1278" s="4"/>
      <c r="D1278" s="4"/>
      <c r="E1278" s="4"/>
      <c r="F1278" s="4"/>
      <c r="G1278" s="4"/>
      <c r="H1278" s="5"/>
      <c r="I1278" s="6"/>
      <c r="J1278" s="6"/>
      <c r="K1278" s="6"/>
      <c r="L1278" s="4"/>
      <c r="M1278" s="4"/>
      <c r="N1278" s="4"/>
      <c r="O1278" s="4"/>
      <c r="P1278" s="4"/>
      <c r="Q1278" s="4"/>
      <c r="R1278" s="4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  <c r="AC1278" s="4"/>
      <c r="AD1278" s="4"/>
      <c r="AE1278" s="4"/>
      <c r="AF1278" s="4"/>
      <c r="AG1278" s="4"/>
      <c r="AH1278" s="4"/>
      <c r="AI1278" s="4"/>
      <c r="AJ1278" s="4"/>
      <c r="AK1278" s="4"/>
    </row>
    <row r="1279" spans="1:37">
      <c r="A1279" s="4"/>
      <c r="B1279" s="4"/>
      <c r="C1279" s="4"/>
      <c r="D1279" s="4"/>
      <c r="E1279" s="4"/>
      <c r="F1279" s="4"/>
      <c r="G1279" s="4"/>
      <c r="H1279" s="5"/>
      <c r="I1279" s="6"/>
      <c r="J1279" s="6"/>
      <c r="K1279" s="6"/>
      <c r="L1279" s="4"/>
      <c r="M1279" s="4"/>
      <c r="N1279" s="4"/>
      <c r="O1279" s="4"/>
      <c r="P1279" s="4"/>
      <c r="Q1279" s="4"/>
      <c r="R1279" s="4"/>
      <c r="S1279" s="4"/>
      <c r="T1279" s="4"/>
      <c r="U1279" s="4"/>
      <c r="V1279" s="4"/>
      <c r="W1279" s="4"/>
      <c r="X1279" s="4"/>
      <c r="Y1279" s="4"/>
      <c r="Z1279" s="4"/>
      <c r="AA1279" s="4"/>
      <c r="AB1279" s="4"/>
      <c r="AC1279" s="4"/>
      <c r="AD1279" s="4"/>
      <c r="AE1279" s="4"/>
      <c r="AF1279" s="4"/>
      <c r="AG1279" s="4"/>
      <c r="AH1279" s="4"/>
      <c r="AI1279" s="4"/>
      <c r="AJ1279" s="4"/>
      <c r="AK1279" s="4"/>
    </row>
    <row r="1280" spans="1:37">
      <c r="A1280" s="4"/>
      <c r="B1280" s="4"/>
      <c r="C1280" s="4"/>
      <c r="D1280" s="4"/>
      <c r="E1280" s="4"/>
      <c r="F1280" s="4"/>
      <c r="G1280" s="4"/>
      <c r="H1280" s="5"/>
      <c r="I1280" s="6"/>
      <c r="J1280" s="6"/>
      <c r="K1280" s="6"/>
      <c r="L1280" s="4"/>
      <c r="M1280" s="4"/>
      <c r="N1280" s="4"/>
      <c r="O1280" s="4"/>
      <c r="P1280" s="4"/>
      <c r="Q1280" s="4"/>
      <c r="R1280" s="4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  <c r="AC1280" s="4"/>
      <c r="AD1280" s="4"/>
      <c r="AE1280" s="4"/>
      <c r="AF1280" s="4"/>
      <c r="AG1280" s="4"/>
      <c r="AH1280" s="4"/>
      <c r="AI1280" s="4"/>
      <c r="AJ1280" s="4"/>
      <c r="AK1280" s="4"/>
    </row>
    <row r="1281" spans="1:37">
      <c r="A1281" s="4"/>
      <c r="B1281" s="4"/>
      <c r="C1281" s="4"/>
      <c r="D1281" s="4"/>
      <c r="E1281" s="4"/>
      <c r="F1281" s="4"/>
      <c r="G1281" s="4"/>
      <c r="H1281" s="5"/>
      <c r="I1281" s="6"/>
      <c r="J1281" s="6"/>
      <c r="K1281" s="6"/>
      <c r="L1281" s="4"/>
      <c r="M1281" s="4"/>
      <c r="N1281" s="4"/>
      <c r="O1281" s="4"/>
      <c r="P1281" s="4"/>
      <c r="Q1281" s="4"/>
      <c r="R1281" s="4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  <c r="AC1281" s="4"/>
      <c r="AD1281" s="4"/>
      <c r="AE1281" s="4"/>
      <c r="AF1281" s="4"/>
      <c r="AG1281" s="4"/>
      <c r="AH1281" s="4"/>
      <c r="AI1281" s="4"/>
      <c r="AJ1281" s="4"/>
      <c r="AK1281" s="4"/>
    </row>
    <row r="1282" spans="1:37">
      <c r="A1282" s="4"/>
      <c r="B1282" s="4"/>
      <c r="C1282" s="4"/>
      <c r="D1282" s="4"/>
      <c r="E1282" s="4"/>
      <c r="F1282" s="4"/>
      <c r="G1282" s="4"/>
      <c r="H1282" s="5"/>
      <c r="I1282" s="6"/>
      <c r="J1282" s="6"/>
      <c r="K1282" s="6"/>
      <c r="L1282" s="4"/>
      <c r="M1282" s="4"/>
      <c r="N1282" s="4"/>
      <c r="O1282" s="4"/>
      <c r="P1282" s="4"/>
      <c r="Q1282" s="4"/>
      <c r="R1282" s="4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  <c r="AC1282" s="4"/>
      <c r="AD1282" s="4"/>
      <c r="AE1282" s="4"/>
      <c r="AF1282" s="4"/>
      <c r="AG1282" s="4"/>
      <c r="AH1282" s="4"/>
      <c r="AI1282" s="4"/>
      <c r="AJ1282" s="4"/>
      <c r="AK1282" s="4"/>
    </row>
    <row r="1283" spans="1:37">
      <c r="A1283" s="4"/>
      <c r="B1283" s="4"/>
      <c r="C1283" s="4"/>
      <c r="D1283" s="4"/>
      <c r="E1283" s="4"/>
      <c r="F1283" s="4"/>
      <c r="G1283" s="4"/>
      <c r="H1283" s="5"/>
      <c r="I1283" s="6"/>
      <c r="J1283" s="6"/>
      <c r="K1283" s="6"/>
      <c r="L1283" s="4"/>
      <c r="M1283" s="4"/>
      <c r="N1283" s="4"/>
      <c r="O1283" s="4"/>
      <c r="P1283" s="4"/>
      <c r="Q1283" s="4"/>
      <c r="R1283" s="4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  <c r="AC1283" s="4"/>
      <c r="AD1283" s="4"/>
      <c r="AE1283" s="4"/>
      <c r="AF1283" s="4"/>
      <c r="AG1283" s="4"/>
      <c r="AH1283" s="4"/>
      <c r="AI1283" s="4"/>
      <c r="AJ1283" s="4"/>
      <c r="AK1283" s="4"/>
    </row>
    <row r="1284" spans="1:37">
      <c r="A1284" s="4"/>
      <c r="B1284" s="4"/>
      <c r="C1284" s="4"/>
      <c r="D1284" s="4"/>
      <c r="E1284" s="4"/>
      <c r="F1284" s="4"/>
      <c r="G1284" s="4"/>
      <c r="H1284" s="5"/>
      <c r="I1284" s="6"/>
      <c r="J1284" s="6"/>
      <c r="K1284" s="6"/>
      <c r="L1284" s="4"/>
      <c r="M1284" s="4"/>
      <c r="N1284" s="4"/>
      <c r="O1284" s="4"/>
      <c r="P1284" s="4"/>
      <c r="Q1284" s="4"/>
      <c r="R1284" s="4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  <c r="AC1284" s="4"/>
      <c r="AD1284" s="4"/>
      <c r="AE1284" s="4"/>
      <c r="AF1284" s="4"/>
      <c r="AG1284" s="4"/>
      <c r="AH1284" s="4"/>
      <c r="AI1284" s="4"/>
      <c r="AJ1284" s="4"/>
      <c r="AK1284" s="4"/>
    </row>
    <row r="1285" spans="1:37">
      <c r="A1285" s="4"/>
      <c r="B1285" s="4"/>
      <c r="C1285" s="4"/>
      <c r="D1285" s="4"/>
      <c r="E1285" s="4"/>
      <c r="F1285" s="4"/>
      <c r="G1285" s="4"/>
      <c r="H1285" s="5"/>
      <c r="I1285" s="6"/>
      <c r="J1285" s="6"/>
      <c r="K1285" s="6"/>
      <c r="L1285" s="4"/>
      <c r="M1285" s="4"/>
      <c r="N1285" s="4"/>
      <c r="O1285" s="4"/>
      <c r="P1285" s="4"/>
      <c r="Q1285" s="4"/>
      <c r="R1285" s="4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  <c r="AC1285" s="4"/>
      <c r="AD1285" s="4"/>
      <c r="AE1285" s="4"/>
      <c r="AF1285" s="4"/>
      <c r="AG1285" s="4"/>
      <c r="AH1285" s="4"/>
      <c r="AI1285" s="4"/>
      <c r="AJ1285" s="4"/>
      <c r="AK1285" s="4"/>
    </row>
    <row r="1286" spans="1:37">
      <c r="A1286" s="4"/>
      <c r="B1286" s="4"/>
      <c r="C1286" s="4"/>
      <c r="D1286" s="4"/>
      <c r="E1286" s="4"/>
      <c r="F1286" s="4"/>
      <c r="G1286" s="4"/>
      <c r="H1286" s="5"/>
      <c r="I1286" s="6"/>
      <c r="J1286" s="6"/>
      <c r="K1286" s="6"/>
      <c r="L1286" s="4"/>
      <c r="M1286" s="4"/>
      <c r="N1286" s="4"/>
      <c r="O1286" s="4"/>
      <c r="P1286" s="4"/>
      <c r="Q1286" s="4"/>
      <c r="R1286" s="4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  <c r="AC1286" s="4"/>
      <c r="AD1286" s="4"/>
      <c r="AE1286" s="4"/>
      <c r="AF1286" s="4"/>
      <c r="AG1286" s="4"/>
      <c r="AH1286" s="4"/>
      <c r="AI1286" s="4"/>
      <c r="AJ1286" s="4"/>
      <c r="AK1286" s="4"/>
    </row>
    <row r="1287" spans="1:37">
      <c r="A1287" s="4"/>
      <c r="B1287" s="4"/>
      <c r="C1287" s="4"/>
      <c r="D1287" s="4"/>
      <c r="E1287" s="4"/>
      <c r="F1287" s="4"/>
      <c r="G1287" s="4"/>
      <c r="H1287" s="5"/>
      <c r="I1287" s="6"/>
      <c r="J1287" s="6"/>
      <c r="K1287" s="6"/>
      <c r="L1287" s="4"/>
      <c r="M1287" s="4"/>
      <c r="N1287" s="4"/>
      <c r="O1287" s="4"/>
      <c r="P1287" s="4"/>
      <c r="Q1287" s="4"/>
      <c r="R1287" s="4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  <c r="AC1287" s="4"/>
      <c r="AD1287" s="4"/>
      <c r="AE1287" s="4"/>
      <c r="AF1287" s="4"/>
      <c r="AG1287" s="4"/>
      <c r="AH1287" s="4"/>
      <c r="AI1287" s="4"/>
      <c r="AJ1287" s="4"/>
      <c r="AK1287" s="4"/>
    </row>
    <row r="1288" spans="1:37">
      <c r="A1288" s="4"/>
      <c r="B1288" s="4"/>
      <c r="C1288" s="4"/>
      <c r="D1288" s="4"/>
      <c r="E1288" s="4"/>
      <c r="F1288" s="4"/>
      <c r="G1288" s="4"/>
      <c r="H1288" s="5"/>
      <c r="I1288" s="6"/>
      <c r="J1288" s="6"/>
      <c r="K1288" s="6"/>
      <c r="L1288" s="4"/>
      <c r="M1288" s="4"/>
      <c r="N1288" s="4"/>
      <c r="O1288" s="4"/>
      <c r="P1288" s="4"/>
      <c r="Q1288" s="4"/>
      <c r="R1288" s="4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  <c r="AC1288" s="4"/>
      <c r="AD1288" s="4"/>
      <c r="AE1288" s="4"/>
      <c r="AF1288" s="4"/>
      <c r="AG1288" s="4"/>
      <c r="AH1288" s="4"/>
      <c r="AI1288" s="4"/>
      <c r="AJ1288" s="4"/>
      <c r="AK1288" s="4"/>
    </row>
    <row r="1289" spans="1:37">
      <c r="A1289" s="4"/>
      <c r="B1289" s="4"/>
      <c r="C1289" s="4"/>
      <c r="D1289" s="4"/>
      <c r="E1289" s="4"/>
      <c r="F1289" s="4"/>
      <c r="G1289" s="4"/>
      <c r="H1289" s="5"/>
      <c r="I1289" s="6"/>
      <c r="J1289" s="6"/>
      <c r="K1289" s="6"/>
      <c r="L1289" s="4"/>
      <c r="M1289" s="4"/>
      <c r="N1289" s="4"/>
      <c r="O1289" s="4"/>
      <c r="P1289" s="4"/>
      <c r="Q1289" s="4"/>
      <c r="R1289" s="4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  <c r="AC1289" s="4"/>
      <c r="AD1289" s="4"/>
      <c r="AE1289" s="4"/>
      <c r="AF1289" s="4"/>
      <c r="AG1289" s="4"/>
      <c r="AH1289" s="4"/>
      <c r="AI1289" s="4"/>
      <c r="AJ1289" s="4"/>
      <c r="AK1289" s="4"/>
    </row>
    <row r="1290" spans="1:37">
      <c r="A1290" s="4"/>
      <c r="B1290" s="4"/>
      <c r="C1290" s="4"/>
      <c r="D1290" s="4"/>
      <c r="E1290" s="4"/>
      <c r="F1290" s="4"/>
      <c r="G1290" s="4"/>
      <c r="H1290" s="5"/>
      <c r="I1290" s="6"/>
      <c r="J1290" s="6"/>
      <c r="K1290" s="6"/>
      <c r="L1290" s="4"/>
      <c r="M1290" s="4"/>
      <c r="N1290" s="4"/>
      <c r="O1290" s="4"/>
      <c r="P1290" s="4"/>
      <c r="Q1290" s="4"/>
      <c r="R1290" s="4"/>
      <c r="S1290" s="4"/>
      <c r="T1290" s="4"/>
      <c r="U1290" s="4"/>
      <c r="V1290" s="4"/>
      <c r="W1290" s="4"/>
      <c r="X1290" s="4"/>
      <c r="Y1290" s="4"/>
      <c r="Z1290" s="4"/>
      <c r="AA1290" s="4"/>
      <c r="AB1290" s="4"/>
      <c r="AC1290" s="4"/>
      <c r="AD1290" s="4"/>
      <c r="AE1290" s="4"/>
      <c r="AF1290" s="4"/>
      <c r="AG1290" s="4"/>
      <c r="AH1290" s="4"/>
      <c r="AI1290" s="4"/>
      <c r="AJ1290" s="4"/>
      <c r="AK1290" s="4"/>
    </row>
    <row r="1291" spans="1:37">
      <c r="A1291" s="4"/>
      <c r="B1291" s="4"/>
      <c r="C1291" s="4"/>
      <c r="D1291" s="4"/>
      <c r="E1291" s="4"/>
      <c r="F1291" s="4"/>
      <c r="G1291" s="4"/>
      <c r="H1291" s="5"/>
      <c r="I1291" s="6"/>
      <c r="J1291" s="6"/>
      <c r="K1291" s="6"/>
      <c r="L1291" s="4"/>
      <c r="M1291" s="4"/>
      <c r="N1291" s="4"/>
      <c r="O1291" s="4"/>
      <c r="P1291" s="4"/>
      <c r="Q1291" s="4"/>
      <c r="R1291" s="4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  <c r="AC1291" s="4"/>
      <c r="AD1291" s="4"/>
      <c r="AE1291" s="4"/>
      <c r="AF1291" s="4"/>
      <c r="AG1291" s="4"/>
      <c r="AH1291" s="4"/>
      <c r="AI1291" s="4"/>
      <c r="AJ1291" s="4"/>
      <c r="AK1291" s="4"/>
    </row>
    <row r="1292" spans="1:37">
      <c r="A1292" s="4"/>
      <c r="B1292" s="4"/>
      <c r="C1292" s="4"/>
      <c r="D1292" s="4"/>
      <c r="E1292" s="4"/>
      <c r="F1292" s="4"/>
      <c r="G1292" s="4"/>
      <c r="H1292" s="5"/>
      <c r="I1292" s="6"/>
      <c r="J1292" s="6"/>
      <c r="K1292" s="6"/>
      <c r="L1292" s="4"/>
      <c r="M1292" s="4"/>
      <c r="N1292" s="4"/>
      <c r="O1292" s="4"/>
      <c r="P1292" s="4"/>
      <c r="Q1292" s="4"/>
      <c r="R1292" s="4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  <c r="AC1292" s="4"/>
      <c r="AD1292" s="4"/>
      <c r="AE1292" s="4"/>
      <c r="AF1292" s="4"/>
      <c r="AG1292" s="4"/>
      <c r="AH1292" s="4"/>
      <c r="AI1292" s="4"/>
      <c r="AJ1292" s="4"/>
      <c r="AK1292" s="4"/>
    </row>
    <row r="1293" spans="1:37">
      <c r="A1293" s="4"/>
      <c r="B1293" s="4"/>
      <c r="C1293" s="4"/>
      <c r="D1293" s="4"/>
      <c r="E1293" s="4"/>
      <c r="F1293" s="4"/>
      <c r="G1293" s="4"/>
      <c r="H1293" s="5"/>
      <c r="I1293" s="6"/>
      <c r="J1293" s="6"/>
      <c r="K1293" s="6"/>
      <c r="L1293" s="4"/>
      <c r="M1293" s="4"/>
      <c r="N1293" s="4"/>
      <c r="O1293" s="4"/>
      <c r="P1293" s="4"/>
      <c r="Q1293" s="4"/>
      <c r="R1293" s="4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  <c r="AC1293" s="4"/>
      <c r="AD1293" s="4"/>
      <c r="AE1293" s="4"/>
      <c r="AF1293" s="4"/>
      <c r="AG1293" s="4"/>
      <c r="AH1293" s="4"/>
      <c r="AI1293" s="4"/>
      <c r="AJ1293" s="4"/>
      <c r="AK1293" s="4"/>
    </row>
    <row r="1294" spans="1:37">
      <c r="A1294" s="4"/>
      <c r="B1294" s="4"/>
      <c r="C1294" s="4"/>
      <c r="D1294" s="4"/>
      <c r="E1294" s="4"/>
      <c r="F1294" s="4"/>
      <c r="G1294" s="4"/>
      <c r="H1294" s="5"/>
      <c r="I1294" s="6"/>
      <c r="J1294" s="6"/>
      <c r="K1294" s="6"/>
      <c r="L1294" s="4"/>
      <c r="M1294" s="4"/>
      <c r="N1294" s="4"/>
      <c r="O1294" s="4"/>
      <c r="P1294" s="4"/>
      <c r="Q1294" s="4"/>
      <c r="R1294" s="4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  <c r="AC1294" s="4"/>
      <c r="AD1294" s="4"/>
      <c r="AE1294" s="4"/>
      <c r="AF1294" s="4"/>
      <c r="AG1294" s="4"/>
      <c r="AH1294" s="4"/>
      <c r="AI1294" s="4"/>
      <c r="AJ1294" s="4"/>
      <c r="AK1294" s="4"/>
    </row>
    <row r="1295" spans="1:37">
      <c r="A1295" s="4"/>
      <c r="B1295" s="4"/>
      <c r="C1295" s="4"/>
      <c r="D1295" s="4"/>
      <c r="E1295" s="4"/>
      <c r="F1295" s="4"/>
      <c r="G1295" s="4"/>
      <c r="H1295" s="5"/>
      <c r="I1295" s="6"/>
      <c r="J1295" s="6"/>
      <c r="K1295" s="6"/>
      <c r="L1295" s="4"/>
      <c r="M1295" s="4"/>
      <c r="N1295" s="4"/>
      <c r="O1295" s="4"/>
      <c r="P1295" s="4"/>
      <c r="Q1295" s="4"/>
      <c r="R1295" s="4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  <c r="AC1295" s="4"/>
      <c r="AD1295" s="4"/>
      <c r="AE1295" s="4"/>
      <c r="AF1295" s="4"/>
      <c r="AG1295" s="4"/>
      <c r="AH1295" s="4"/>
      <c r="AI1295" s="4"/>
      <c r="AJ1295" s="4"/>
      <c r="AK1295" s="4"/>
    </row>
    <row r="1296" spans="1:37">
      <c r="A1296" s="4"/>
      <c r="B1296" s="4"/>
      <c r="C1296" s="4"/>
      <c r="D1296" s="4"/>
      <c r="E1296" s="4"/>
      <c r="F1296" s="4"/>
      <c r="G1296" s="4"/>
      <c r="H1296" s="5"/>
      <c r="I1296" s="6"/>
      <c r="J1296" s="6"/>
      <c r="K1296" s="6"/>
      <c r="L1296" s="4"/>
      <c r="M1296" s="4"/>
      <c r="N1296" s="4"/>
      <c r="O1296" s="4"/>
      <c r="P1296" s="4"/>
      <c r="Q1296" s="4"/>
      <c r="R1296" s="4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  <c r="AC1296" s="4"/>
      <c r="AD1296" s="4"/>
      <c r="AE1296" s="4"/>
      <c r="AF1296" s="4"/>
      <c r="AG1296" s="4"/>
      <c r="AH1296" s="4"/>
      <c r="AI1296" s="4"/>
      <c r="AJ1296" s="4"/>
      <c r="AK1296" s="4"/>
    </row>
    <row r="1297" spans="1:37">
      <c r="A1297" s="4"/>
      <c r="B1297" s="4"/>
      <c r="C1297" s="4"/>
      <c r="D1297" s="4"/>
      <c r="E1297" s="4"/>
      <c r="F1297" s="4"/>
      <c r="G1297" s="4"/>
      <c r="H1297" s="5"/>
      <c r="I1297" s="6"/>
      <c r="J1297" s="6"/>
      <c r="K1297" s="6"/>
      <c r="L1297" s="4"/>
      <c r="M1297" s="4"/>
      <c r="N1297" s="4"/>
      <c r="O1297" s="4"/>
      <c r="P1297" s="4"/>
      <c r="Q1297" s="4"/>
      <c r="R1297" s="4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  <c r="AC1297" s="4"/>
      <c r="AD1297" s="4"/>
      <c r="AE1297" s="4"/>
      <c r="AF1297" s="4"/>
      <c r="AG1297" s="4"/>
      <c r="AH1297" s="4"/>
      <c r="AI1297" s="4"/>
      <c r="AJ1297" s="4"/>
      <c r="AK1297" s="4"/>
    </row>
    <row r="1298" spans="1:37">
      <c r="A1298" s="4"/>
      <c r="B1298" s="4"/>
      <c r="C1298" s="4"/>
      <c r="D1298" s="4"/>
      <c r="E1298" s="4"/>
      <c r="F1298" s="4"/>
      <c r="G1298" s="4"/>
      <c r="H1298" s="5"/>
      <c r="I1298" s="6"/>
      <c r="J1298" s="6"/>
      <c r="K1298" s="6"/>
      <c r="L1298" s="4"/>
      <c r="M1298" s="4"/>
      <c r="N1298" s="4"/>
      <c r="O1298" s="4"/>
      <c r="P1298" s="4"/>
      <c r="Q1298" s="4"/>
      <c r="R1298" s="4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  <c r="AC1298" s="4"/>
      <c r="AD1298" s="4"/>
      <c r="AE1298" s="4"/>
      <c r="AF1298" s="4"/>
      <c r="AG1298" s="4"/>
      <c r="AH1298" s="4"/>
      <c r="AI1298" s="4"/>
      <c r="AJ1298" s="4"/>
      <c r="AK1298" s="4"/>
    </row>
    <row r="1299" spans="1:37">
      <c r="A1299" s="4"/>
      <c r="B1299" s="4"/>
      <c r="C1299" s="4"/>
      <c r="D1299" s="4"/>
      <c r="E1299" s="4"/>
      <c r="F1299" s="4"/>
      <c r="G1299" s="4"/>
      <c r="H1299" s="5"/>
      <c r="I1299" s="6"/>
      <c r="J1299" s="6"/>
      <c r="K1299" s="6"/>
      <c r="L1299" s="4"/>
      <c r="M1299" s="4"/>
      <c r="N1299" s="4"/>
      <c r="O1299" s="4"/>
      <c r="P1299" s="4"/>
      <c r="Q1299" s="4"/>
      <c r="R1299" s="4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  <c r="AC1299" s="4"/>
      <c r="AD1299" s="4"/>
      <c r="AE1299" s="4"/>
      <c r="AF1299" s="4"/>
      <c r="AG1299" s="4"/>
      <c r="AH1299" s="4"/>
      <c r="AI1299" s="4"/>
      <c r="AJ1299" s="4"/>
      <c r="AK1299" s="4"/>
    </row>
    <row r="1300" spans="1:37">
      <c r="A1300" s="4"/>
      <c r="B1300" s="4"/>
      <c r="C1300" s="4"/>
      <c r="D1300" s="4"/>
      <c r="E1300" s="4"/>
      <c r="F1300" s="4"/>
      <c r="G1300" s="4"/>
      <c r="H1300" s="5"/>
      <c r="I1300" s="6"/>
      <c r="J1300" s="6"/>
      <c r="K1300" s="6"/>
      <c r="L1300" s="4"/>
      <c r="M1300" s="4"/>
      <c r="N1300" s="4"/>
      <c r="O1300" s="4"/>
      <c r="P1300" s="4"/>
      <c r="Q1300" s="4"/>
      <c r="R1300" s="4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  <c r="AC1300" s="4"/>
      <c r="AD1300" s="4"/>
      <c r="AE1300" s="4"/>
      <c r="AF1300" s="4"/>
      <c r="AG1300" s="4"/>
      <c r="AH1300" s="4"/>
      <c r="AI1300" s="4"/>
      <c r="AJ1300" s="4"/>
      <c r="AK1300" s="4"/>
    </row>
    <row r="1301" spans="1:37">
      <c r="A1301" s="4"/>
      <c r="B1301" s="4"/>
      <c r="C1301" s="4"/>
      <c r="D1301" s="4"/>
      <c r="E1301" s="4"/>
      <c r="F1301" s="4"/>
      <c r="G1301" s="4"/>
      <c r="H1301" s="5"/>
      <c r="I1301" s="6"/>
      <c r="J1301" s="6"/>
      <c r="K1301" s="6"/>
      <c r="L1301" s="4"/>
      <c r="M1301" s="4"/>
      <c r="N1301" s="4"/>
      <c r="O1301" s="4"/>
      <c r="P1301" s="4"/>
      <c r="Q1301" s="4"/>
      <c r="R1301" s="4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  <c r="AC1301" s="4"/>
      <c r="AD1301" s="4"/>
      <c r="AE1301" s="4"/>
      <c r="AF1301" s="4"/>
      <c r="AG1301" s="4"/>
      <c r="AH1301" s="4"/>
      <c r="AI1301" s="4"/>
      <c r="AJ1301" s="4"/>
      <c r="AK1301" s="4"/>
    </row>
    <row r="1302" spans="1:37">
      <c r="A1302" s="4"/>
      <c r="B1302" s="4"/>
      <c r="C1302" s="4"/>
      <c r="D1302" s="4"/>
      <c r="E1302" s="4"/>
      <c r="F1302" s="4"/>
      <c r="G1302" s="4"/>
      <c r="H1302" s="5"/>
      <c r="I1302" s="6"/>
      <c r="J1302" s="6"/>
      <c r="K1302" s="6"/>
      <c r="L1302" s="4"/>
      <c r="M1302" s="4"/>
      <c r="N1302" s="4"/>
      <c r="O1302" s="4"/>
      <c r="P1302" s="4"/>
      <c r="Q1302" s="4"/>
      <c r="R1302" s="4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  <c r="AC1302" s="4"/>
      <c r="AD1302" s="4"/>
      <c r="AE1302" s="4"/>
      <c r="AF1302" s="4"/>
      <c r="AG1302" s="4"/>
      <c r="AH1302" s="4"/>
      <c r="AI1302" s="4"/>
      <c r="AJ1302" s="4"/>
      <c r="AK1302" s="4"/>
    </row>
    <row r="1303" spans="1:37">
      <c r="A1303" s="4"/>
      <c r="B1303" s="4"/>
      <c r="C1303" s="4"/>
      <c r="D1303" s="4"/>
      <c r="E1303" s="4"/>
      <c r="F1303" s="4"/>
      <c r="G1303" s="4"/>
      <c r="H1303" s="5"/>
      <c r="I1303" s="6"/>
      <c r="J1303" s="6"/>
      <c r="K1303" s="6"/>
      <c r="L1303" s="4"/>
      <c r="M1303" s="4"/>
      <c r="N1303" s="4"/>
      <c r="O1303" s="4"/>
      <c r="P1303" s="4"/>
      <c r="Q1303" s="4"/>
      <c r="R1303" s="4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  <c r="AC1303" s="4"/>
      <c r="AD1303" s="4"/>
      <c r="AE1303" s="4"/>
      <c r="AF1303" s="4"/>
      <c r="AG1303" s="4"/>
      <c r="AH1303" s="4"/>
      <c r="AI1303" s="4"/>
      <c r="AJ1303" s="4"/>
      <c r="AK1303" s="4"/>
    </row>
    <row r="1304" spans="1:37">
      <c r="A1304" s="4"/>
      <c r="B1304" s="4"/>
      <c r="C1304" s="4"/>
      <c r="D1304" s="4"/>
      <c r="E1304" s="4"/>
      <c r="F1304" s="4"/>
      <c r="G1304" s="4"/>
      <c r="H1304" s="5"/>
      <c r="I1304" s="6"/>
      <c r="J1304" s="6"/>
      <c r="K1304" s="6"/>
      <c r="L1304" s="4"/>
      <c r="M1304" s="4"/>
      <c r="N1304" s="4"/>
      <c r="O1304" s="4"/>
      <c r="P1304" s="4"/>
      <c r="Q1304" s="4"/>
      <c r="R1304" s="4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  <c r="AC1304" s="4"/>
      <c r="AD1304" s="4"/>
      <c r="AE1304" s="4"/>
      <c r="AF1304" s="4"/>
      <c r="AG1304" s="4"/>
      <c r="AH1304" s="4"/>
      <c r="AI1304" s="4"/>
      <c r="AJ1304" s="4"/>
      <c r="AK1304" s="4"/>
    </row>
    <row r="1305" spans="1:37">
      <c r="A1305" s="4"/>
      <c r="B1305" s="4"/>
      <c r="C1305" s="4"/>
      <c r="D1305" s="4"/>
      <c r="E1305" s="4"/>
      <c r="F1305" s="4"/>
      <c r="G1305" s="4"/>
      <c r="H1305" s="5"/>
      <c r="I1305" s="6"/>
      <c r="J1305" s="6"/>
      <c r="K1305" s="6"/>
      <c r="L1305" s="4"/>
      <c r="M1305" s="4"/>
      <c r="N1305" s="4"/>
      <c r="O1305" s="4"/>
      <c r="P1305" s="4"/>
      <c r="Q1305" s="4"/>
      <c r="R1305" s="4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  <c r="AC1305" s="4"/>
      <c r="AD1305" s="4"/>
      <c r="AE1305" s="4"/>
      <c r="AF1305" s="4"/>
      <c r="AG1305" s="4"/>
      <c r="AH1305" s="4"/>
      <c r="AI1305" s="4"/>
      <c r="AJ1305" s="4"/>
      <c r="AK1305" s="4"/>
    </row>
    <row r="1306" spans="1:37">
      <c r="A1306" s="4"/>
      <c r="B1306" s="4"/>
      <c r="C1306" s="4"/>
      <c r="D1306" s="4"/>
      <c r="E1306" s="4"/>
      <c r="F1306" s="4"/>
      <c r="G1306" s="4"/>
      <c r="H1306" s="5"/>
      <c r="I1306" s="6"/>
      <c r="J1306" s="6"/>
      <c r="K1306" s="6"/>
      <c r="L1306" s="4"/>
      <c r="M1306" s="4"/>
      <c r="N1306" s="4"/>
      <c r="O1306" s="4"/>
      <c r="P1306" s="4"/>
      <c r="Q1306" s="4"/>
      <c r="R1306" s="4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  <c r="AC1306" s="4"/>
      <c r="AD1306" s="4"/>
      <c r="AE1306" s="4"/>
      <c r="AF1306" s="4"/>
      <c r="AG1306" s="4"/>
      <c r="AH1306" s="4"/>
      <c r="AI1306" s="4"/>
      <c r="AJ1306" s="4"/>
      <c r="AK1306" s="4"/>
    </row>
    <row r="1307" spans="1:37">
      <c r="A1307" s="4"/>
      <c r="B1307" s="4"/>
      <c r="C1307" s="4"/>
      <c r="D1307" s="4"/>
      <c r="E1307" s="4"/>
      <c r="F1307" s="4"/>
      <c r="G1307" s="4"/>
      <c r="H1307" s="5"/>
      <c r="I1307" s="6"/>
      <c r="J1307" s="6"/>
      <c r="K1307" s="6"/>
      <c r="L1307" s="4"/>
      <c r="M1307" s="4"/>
      <c r="N1307" s="4"/>
      <c r="O1307" s="4"/>
      <c r="P1307" s="4"/>
      <c r="Q1307" s="4"/>
      <c r="R1307" s="4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  <c r="AC1307" s="4"/>
      <c r="AD1307" s="4"/>
      <c r="AE1307" s="4"/>
      <c r="AF1307" s="4"/>
      <c r="AG1307" s="4"/>
      <c r="AH1307" s="4"/>
      <c r="AI1307" s="4"/>
      <c r="AJ1307" s="4"/>
      <c r="AK1307" s="4"/>
    </row>
    <row r="1308" spans="1:37">
      <c r="A1308" s="4"/>
      <c r="B1308" s="4"/>
      <c r="C1308" s="4"/>
      <c r="D1308" s="4"/>
      <c r="E1308" s="4"/>
      <c r="F1308" s="4"/>
      <c r="G1308" s="4"/>
      <c r="H1308" s="5"/>
      <c r="I1308" s="6"/>
      <c r="J1308" s="6"/>
      <c r="K1308" s="6"/>
      <c r="L1308" s="4"/>
      <c r="M1308" s="4"/>
      <c r="N1308" s="4"/>
      <c r="O1308" s="4"/>
      <c r="P1308" s="4"/>
      <c r="Q1308" s="4"/>
      <c r="R1308" s="4"/>
      <c r="S1308" s="4"/>
      <c r="T1308" s="4"/>
      <c r="U1308" s="4"/>
      <c r="V1308" s="4"/>
      <c r="W1308" s="4"/>
      <c r="X1308" s="4"/>
      <c r="Y1308" s="4"/>
      <c r="Z1308" s="4"/>
      <c r="AA1308" s="4"/>
      <c r="AB1308" s="4"/>
      <c r="AC1308" s="4"/>
      <c r="AD1308" s="4"/>
      <c r="AE1308" s="4"/>
      <c r="AF1308" s="4"/>
      <c r="AG1308" s="4"/>
      <c r="AH1308" s="4"/>
      <c r="AI1308" s="4"/>
      <c r="AJ1308" s="4"/>
      <c r="AK1308" s="4"/>
    </row>
    <row r="1309" spans="1:37">
      <c r="A1309" s="4"/>
      <c r="B1309" s="4"/>
      <c r="C1309" s="4"/>
      <c r="D1309" s="4"/>
      <c r="E1309" s="4"/>
      <c r="F1309" s="4"/>
      <c r="G1309" s="4"/>
      <c r="H1309" s="5"/>
      <c r="I1309" s="6"/>
      <c r="J1309" s="6"/>
      <c r="K1309" s="6"/>
      <c r="L1309" s="4"/>
      <c r="M1309" s="4"/>
      <c r="N1309" s="4"/>
      <c r="O1309" s="4"/>
      <c r="P1309" s="4"/>
      <c r="Q1309" s="4"/>
      <c r="R1309" s="4"/>
      <c r="S1309" s="4"/>
      <c r="T1309" s="4"/>
      <c r="U1309" s="4"/>
      <c r="V1309" s="4"/>
      <c r="W1309" s="4"/>
      <c r="X1309" s="4"/>
      <c r="Y1309" s="4"/>
      <c r="Z1309" s="4"/>
      <c r="AA1309" s="4"/>
      <c r="AB1309" s="4"/>
      <c r="AC1309" s="4"/>
      <c r="AD1309" s="4"/>
      <c r="AE1309" s="4"/>
      <c r="AF1309" s="4"/>
      <c r="AG1309" s="4"/>
      <c r="AH1309" s="4"/>
      <c r="AI1309" s="4"/>
      <c r="AJ1309" s="4"/>
      <c r="AK1309" s="4"/>
    </row>
    <row r="1310" spans="1:37">
      <c r="A1310" s="4"/>
      <c r="B1310" s="4"/>
      <c r="C1310" s="4"/>
      <c r="D1310" s="4"/>
      <c r="E1310" s="4"/>
      <c r="F1310" s="4"/>
      <c r="G1310" s="4"/>
      <c r="H1310" s="5"/>
      <c r="I1310" s="6"/>
      <c r="J1310" s="6"/>
      <c r="K1310" s="6"/>
      <c r="L1310" s="4"/>
      <c r="M1310" s="4"/>
      <c r="N1310" s="4"/>
      <c r="O1310" s="4"/>
      <c r="P1310" s="4"/>
      <c r="Q1310" s="4"/>
      <c r="R1310" s="4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  <c r="AC1310" s="4"/>
      <c r="AD1310" s="4"/>
      <c r="AE1310" s="4"/>
      <c r="AF1310" s="4"/>
      <c r="AG1310" s="4"/>
      <c r="AH1310" s="4"/>
      <c r="AI1310" s="4"/>
      <c r="AJ1310" s="4"/>
      <c r="AK1310" s="4"/>
    </row>
    <row r="1311" spans="1:37">
      <c r="A1311" s="4"/>
      <c r="B1311" s="4"/>
      <c r="C1311" s="4"/>
      <c r="D1311" s="4"/>
      <c r="E1311" s="4"/>
      <c r="F1311" s="4"/>
      <c r="G1311" s="4"/>
      <c r="H1311" s="5"/>
      <c r="I1311" s="6"/>
      <c r="J1311" s="6"/>
      <c r="K1311" s="6"/>
      <c r="L1311" s="4"/>
      <c r="M1311" s="4"/>
      <c r="N1311" s="4"/>
      <c r="O1311" s="4"/>
      <c r="P1311" s="4"/>
      <c r="Q1311" s="4"/>
      <c r="R1311" s="4"/>
      <c r="S1311" s="4"/>
      <c r="T1311" s="4"/>
      <c r="U1311" s="4"/>
      <c r="V1311" s="4"/>
      <c r="W1311" s="4"/>
      <c r="X1311" s="4"/>
      <c r="Y1311" s="4"/>
      <c r="Z1311" s="4"/>
      <c r="AA1311" s="4"/>
      <c r="AB1311" s="4"/>
      <c r="AC1311" s="4"/>
      <c r="AD1311" s="4"/>
      <c r="AE1311" s="4"/>
      <c r="AF1311" s="4"/>
      <c r="AG1311" s="4"/>
      <c r="AH1311" s="4"/>
      <c r="AI1311" s="4"/>
      <c r="AJ1311" s="4"/>
      <c r="AK1311" s="4"/>
    </row>
    <row r="1312" spans="1:37">
      <c r="A1312" s="4"/>
      <c r="B1312" s="4"/>
      <c r="C1312" s="4"/>
      <c r="D1312" s="4"/>
      <c r="E1312" s="4"/>
      <c r="F1312" s="4"/>
      <c r="G1312" s="4"/>
      <c r="H1312" s="5"/>
      <c r="I1312" s="6"/>
      <c r="J1312" s="6"/>
      <c r="K1312" s="6"/>
      <c r="L1312" s="4"/>
      <c r="M1312" s="4"/>
      <c r="N1312" s="4"/>
      <c r="O1312" s="4"/>
      <c r="P1312" s="4"/>
      <c r="Q1312" s="4"/>
      <c r="R1312" s="4"/>
      <c r="S1312" s="4"/>
      <c r="T1312" s="4"/>
      <c r="U1312" s="4"/>
      <c r="V1312" s="4"/>
      <c r="W1312" s="4"/>
      <c r="X1312" s="4"/>
      <c r="Y1312" s="4"/>
      <c r="Z1312" s="4"/>
      <c r="AA1312" s="4"/>
      <c r="AB1312" s="4"/>
      <c r="AC1312" s="4"/>
      <c r="AD1312" s="4"/>
      <c r="AE1312" s="4"/>
      <c r="AF1312" s="4"/>
      <c r="AG1312" s="4"/>
      <c r="AH1312" s="4"/>
      <c r="AI1312" s="4"/>
      <c r="AJ1312" s="4"/>
      <c r="AK1312" s="4"/>
    </row>
    <row r="1313" spans="1:37">
      <c r="A1313" s="4"/>
      <c r="B1313" s="4"/>
      <c r="C1313" s="4"/>
      <c r="D1313" s="4"/>
      <c r="E1313" s="4"/>
      <c r="F1313" s="4"/>
      <c r="G1313" s="4"/>
      <c r="H1313" s="5"/>
      <c r="I1313" s="6"/>
      <c r="J1313" s="6"/>
      <c r="K1313" s="6"/>
      <c r="L1313" s="4"/>
      <c r="M1313" s="4"/>
      <c r="N1313" s="4"/>
      <c r="O1313" s="4"/>
      <c r="P1313" s="4"/>
      <c r="Q1313" s="4"/>
      <c r="R1313" s="4"/>
      <c r="S1313" s="4"/>
      <c r="T1313" s="4"/>
      <c r="U1313" s="4"/>
      <c r="V1313" s="4"/>
      <c r="W1313" s="4"/>
      <c r="X1313" s="4"/>
      <c r="Y1313" s="4"/>
      <c r="Z1313" s="4"/>
      <c r="AA1313" s="4"/>
      <c r="AB1313" s="4"/>
      <c r="AC1313" s="4"/>
      <c r="AD1313" s="4"/>
      <c r="AE1313" s="4"/>
      <c r="AF1313" s="4"/>
      <c r="AG1313" s="4"/>
      <c r="AH1313" s="4"/>
      <c r="AI1313" s="4"/>
      <c r="AJ1313" s="4"/>
      <c r="AK1313" s="4"/>
    </row>
    <row r="1314" spans="1:37">
      <c r="A1314" s="4"/>
      <c r="B1314" s="4"/>
      <c r="C1314" s="4"/>
      <c r="D1314" s="4"/>
      <c r="E1314" s="4"/>
      <c r="F1314" s="4"/>
      <c r="G1314" s="4"/>
      <c r="H1314" s="5"/>
      <c r="I1314" s="6"/>
      <c r="J1314" s="6"/>
      <c r="K1314" s="6"/>
      <c r="L1314" s="4"/>
      <c r="M1314" s="4"/>
      <c r="N1314" s="4"/>
      <c r="O1314" s="4"/>
      <c r="P1314" s="4"/>
      <c r="Q1314" s="4"/>
      <c r="R1314" s="4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  <c r="AC1314" s="4"/>
      <c r="AD1314" s="4"/>
      <c r="AE1314" s="4"/>
      <c r="AF1314" s="4"/>
      <c r="AG1314" s="4"/>
      <c r="AH1314" s="4"/>
      <c r="AI1314" s="4"/>
      <c r="AJ1314" s="4"/>
      <c r="AK1314" s="4"/>
    </row>
    <row r="1315" spans="1:37">
      <c r="A1315" s="4"/>
      <c r="B1315" s="4"/>
      <c r="C1315" s="4"/>
      <c r="D1315" s="4"/>
      <c r="E1315" s="4"/>
      <c r="F1315" s="4"/>
      <c r="G1315" s="4"/>
      <c r="H1315" s="5"/>
      <c r="I1315" s="6"/>
      <c r="J1315" s="6"/>
      <c r="K1315" s="6"/>
      <c r="L1315" s="4"/>
      <c r="M1315" s="4"/>
      <c r="N1315" s="4"/>
      <c r="O1315" s="4"/>
      <c r="P1315" s="4"/>
      <c r="Q1315" s="4"/>
      <c r="R1315" s="4"/>
      <c r="S1315" s="4"/>
      <c r="T1315" s="4"/>
      <c r="U1315" s="4"/>
      <c r="V1315" s="4"/>
      <c r="W1315" s="4"/>
      <c r="X1315" s="4"/>
      <c r="Y1315" s="4"/>
      <c r="Z1315" s="4"/>
      <c r="AA1315" s="4"/>
      <c r="AB1315" s="4"/>
      <c r="AC1315" s="4"/>
      <c r="AD1315" s="4"/>
      <c r="AE1315" s="4"/>
      <c r="AF1315" s="4"/>
      <c r="AG1315" s="4"/>
      <c r="AH1315" s="4"/>
      <c r="AI1315" s="4"/>
      <c r="AJ1315" s="4"/>
      <c r="AK1315" s="4"/>
    </row>
    <row r="1316" spans="1:37">
      <c r="A1316" s="4"/>
      <c r="B1316" s="4"/>
      <c r="C1316" s="4"/>
      <c r="D1316" s="4"/>
      <c r="E1316" s="4"/>
      <c r="F1316" s="4"/>
      <c r="G1316" s="4"/>
      <c r="H1316" s="5"/>
      <c r="I1316" s="6"/>
      <c r="J1316" s="6"/>
      <c r="K1316" s="6"/>
      <c r="L1316" s="4"/>
      <c r="M1316" s="4"/>
      <c r="N1316" s="4"/>
      <c r="O1316" s="4"/>
      <c r="P1316" s="4"/>
      <c r="Q1316" s="4"/>
      <c r="R1316" s="4"/>
      <c r="S1316" s="4"/>
      <c r="T1316" s="4"/>
      <c r="U1316" s="4"/>
      <c r="V1316" s="4"/>
      <c r="W1316" s="4"/>
      <c r="X1316" s="4"/>
      <c r="Y1316" s="4"/>
      <c r="Z1316" s="4"/>
      <c r="AA1316" s="4"/>
      <c r="AB1316" s="4"/>
      <c r="AC1316" s="4"/>
      <c r="AD1316" s="4"/>
      <c r="AE1316" s="4"/>
      <c r="AF1316" s="4"/>
      <c r="AG1316" s="4"/>
      <c r="AH1316" s="4"/>
      <c r="AI1316" s="4"/>
      <c r="AJ1316" s="4"/>
      <c r="AK1316" s="4"/>
    </row>
    <row r="1317" spans="1:37">
      <c r="A1317" s="4"/>
      <c r="B1317" s="4"/>
      <c r="C1317" s="4"/>
      <c r="D1317" s="4"/>
      <c r="E1317" s="4"/>
      <c r="F1317" s="4"/>
      <c r="G1317" s="4"/>
      <c r="H1317" s="5"/>
      <c r="I1317" s="6"/>
      <c r="J1317" s="6"/>
      <c r="K1317" s="6"/>
      <c r="L1317" s="4"/>
      <c r="M1317" s="4"/>
      <c r="N1317" s="4"/>
      <c r="O1317" s="4"/>
      <c r="P1317" s="4"/>
      <c r="Q1317" s="4"/>
      <c r="R1317" s="4"/>
      <c r="S1317" s="4"/>
      <c r="T1317" s="4"/>
      <c r="U1317" s="4"/>
      <c r="V1317" s="4"/>
      <c r="W1317" s="4"/>
      <c r="X1317" s="4"/>
      <c r="Y1317" s="4"/>
      <c r="Z1317" s="4"/>
      <c r="AA1317" s="4"/>
      <c r="AB1317" s="4"/>
      <c r="AC1317" s="4"/>
      <c r="AD1317" s="4"/>
      <c r="AE1317" s="4"/>
      <c r="AF1317" s="4"/>
      <c r="AG1317" s="4"/>
      <c r="AH1317" s="4"/>
      <c r="AI1317" s="4"/>
      <c r="AJ1317" s="4"/>
      <c r="AK1317" s="4"/>
    </row>
    <row r="1318" spans="1:37">
      <c r="A1318" s="4"/>
      <c r="B1318" s="4"/>
      <c r="C1318" s="4"/>
      <c r="D1318" s="4"/>
      <c r="E1318" s="4"/>
      <c r="F1318" s="4"/>
      <c r="G1318" s="4"/>
      <c r="H1318" s="5"/>
      <c r="I1318" s="6"/>
      <c r="J1318" s="6"/>
      <c r="K1318" s="6"/>
      <c r="L1318" s="4"/>
      <c r="M1318" s="4"/>
      <c r="N1318" s="4"/>
      <c r="O1318" s="4"/>
      <c r="P1318" s="4"/>
      <c r="Q1318" s="4"/>
      <c r="R1318" s="4"/>
      <c r="S1318" s="4"/>
      <c r="T1318" s="4"/>
      <c r="U1318" s="4"/>
      <c r="V1318" s="4"/>
      <c r="W1318" s="4"/>
      <c r="X1318" s="4"/>
      <c r="Y1318" s="4"/>
      <c r="Z1318" s="4"/>
      <c r="AA1318" s="4"/>
      <c r="AB1318" s="4"/>
      <c r="AC1318" s="4"/>
      <c r="AD1318" s="4"/>
      <c r="AE1318" s="4"/>
      <c r="AF1318" s="4"/>
      <c r="AG1318" s="4"/>
      <c r="AH1318" s="4"/>
      <c r="AI1318" s="4"/>
      <c r="AJ1318" s="4"/>
      <c r="AK1318" s="4"/>
    </row>
    <row r="1319" spans="1:37">
      <c r="A1319" s="4"/>
      <c r="B1319" s="4"/>
      <c r="C1319" s="4"/>
      <c r="D1319" s="4"/>
      <c r="E1319" s="4"/>
      <c r="F1319" s="4"/>
      <c r="G1319" s="4"/>
      <c r="H1319" s="5"/>
      <c r="I1319" s="6"/>
      <c r="J1319" s="6"/>
      <c r="K1319" s="6"/>
      <c r="L1319" s="4"/>
      <c r="M1319" s="4"/>
      <c r="N1319" s="4"/>
      <c r="O1319" s="4"/>
      <c r="P1319" s="4"/>
      <c r="Q1319" s="4"/>
      <c r="R1319" s="4"/>
      <c r="S1319" s="4"/>
      <c r="T1319" s="4"/>
      <c r="U1319" s="4"/>
      <c r="V1319" s="4"/>
      <c r="W1319" s="4"/>
      <c r="X1319" s="4"/>
      <c r="Y1319" s="4"/>
      <c r="Z1319" s="4"/>
      <c r="AA1319" s="4"/>
      <c r="AB1319" s="4"/>
      <c r="AC1319" s="4"/>
      <c r="AD1319" s="4"/>
      <c r="AE1319" s="4"/>
      <c r="AF1319" s="4"/>
      <c r="AG1319" s="4"/>
      <c r="AH1319" s="4"/>
      <c r="AI1319" s="4"/>
      <c r="AJ1319" s="4"/>
      <c r="AK1319" s="4"/>
    </row>
    <row r="1320" spans="1:37">
      <c r="A1320" s="4"/>
      <c r="B1320" s="4"/>
      <c r="C1320" s="4"/>
      <c r="D1320" s="4"/>
      <c r="E1320" s="4"/>
      <c r="F1320" s="4"/>
      <c r="G1320" s="4"/>
      <c r="H1320" s="5"/>
      <c r="I1320" s="6"/>
      <c r="J1320" s="6"/>
      <c r="K1320" s="6"/>
      <c r="L1320" s="4"/>
      <c r="M1320" s="4"/>
      <c r="N1320" s="4"/>
      <c r="O1320" s="4"/>
      <c r="P1320" s="4"/>
      <c r="Q1320" s="4"/>
      <c r="R1320" s="4"/>
      <c r="S1320" s="4"/>
      <c r="T1320" s="4"/>
      <c r="U1320" s="4"/>
      <c r="V1320" s="4"/>
      <c r="W1320" s="4"/>
      <c r="X1320" s="4"/>
      <c r="Y1320" s="4"/>
      <c r="Z1320" s="4"/>
      <c r="AA1320" s="4"/>
      <c r="AB1320" s="4"/>
      <c r="AC1320" s="4"/>
      <c r="AD1320" s="4"/>
      <c r="AE1320" s="4"/>
      <c r="AF1320" s="4"/>
      <c r="AG1320" s="4"/>
      <c r="AH1320" s="4"/>
      <c r="AI1320" s="4"/>
      <c r="AJ1320" s="4"/>
      <c r="AK1320" s="4"/>
    </row>
    <row r="1321" spans="1:37">
      <c r="A1321" s="4"/>
      <c r="B1321" s="4"/>
      <c r="C1321" s="4"/>
      <c r="D1321" s="4"/>
      <c r="E1321" s="4"/>
      <c r="F1321" s="4"/>
      <c r="G1321" s="4"/>
      <c r="H1321" s="5"/>
      <c r="I1321" s="6"/>
      <c r="J1321" s="6"/>
      <c r="K1321" s="6"/>
      <c r="L1321" s="4"/>
      <c r="M1321" s="4"/>
      <c r="N1321" s="4"/>
      <c r="O1321" s="4"/>
      <c r="P1321" s="4"/>
      <c r="Q1321" s="4"/>
      <c r="R1321" s="4"/>
      <c r="S1321" s="4"/>
      <c r="T1321" s="4"/>
      <c r="U1321" s="4"/>
      <c r="V1321" s="4"/>
      <c r="W1321" s="4"/>
      <c r="X1321" s="4"/>
      <c r="Y1321" s="4"/>
      <c r="Z1321" s="4"/>
      <c r="AA1321" s="4"/>
      <c r="AB1321" s="4"/>
      <c r="AC1321" s="4"/>
      <c r="AD1321" s="4"/>
      <c r="AE1321" s="4"/>
      <c r="AF1321" s="4"/>
      <c r="AG1321" s="4"/>
      <c r="AH1321" s="4"/>
      <c r="AI1321" s="4"/>
      <c r="AJ1321" s="4"/>
      <c r="AK1321" s="4"/>
    </row>
    <row r="1322" spans="1:37">
      <c r="A1322" s="4"/>
      <c r="B1322" s="4"/>
      <c r="C1322" s="4"/>
      <c r="D1322" s="4"/>
      <c r="E1322" s="4"/>
      <c r="F1322" s="4"/>
      <c r="G1322" s="4"/>
      <c r="H1322" s="5"/>
      <c r="I1322" s="6"/>
      <c r="J1322" s="6"/>
      <c r="K1322" s="6"/>
      <c r="L1322" s="4"/>
      <c r="M1322" s="4"/>
      <c r="N1322" s="4"/>
      <c r="O1322" s="4"/>
      <c r="P1322" s="4"/>
      <c r="Q1322" s="4"/>
      <c r="R1322" s="4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  <c r="AC1322" s="4"/>
      <c r="AD1322" s="4"/>
      <c r="AE1322" s="4"/>
      <c r="AF1322" s="4"/>
      <c r="AG1322" s="4"/>
      <c r="AH1322" s="4"/>
      <c r="AI1322" s="4"/>
      <c r="AJ1322" s="4"/>
      <c r="AK1322" s="4"/>
    </row>
    <row r="1323" spans="1:37">
      <c r="A1323" s="4"/>
      <c r="B1323" s="4"/>
      <c r="C1323" s="4"/>
      <c r="D1323" s="4"/>
      <c r="E1323" s="4"/>
      <c r="F1323" s="4"/>
      <c r="G1323" s="4"/>
      <c r="H1323" s="5"/>
      <c r="I1323" s="6"/>
      <c r="J1323" s="6"/>
      <c r="K1323" s="6"/>
      <c r="L1323" s="4"/>
      <c r="M1323" s="4"/>
      <c r="N1323" s="4"/>
      <c r="O1323" s="4"/>
      <c r="P1323" s="4"/>
      <c r="Q1323" s="4"/>
      <c r="R1323" s="4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  <c r="AC1323" s="4"/>
      <c r="AD1323" s="4"/>
      <c r="AE1323" s="4"/>
      <c r="AF1323" s="4"/>
      <c r="AG1323" s="4"/>
      <c r="AH1323" s="4"/>
      <c r="AI1323" s="4"/>
      <c r="AJ1323" s="4"/>
      <c r="AK1323" s="4"/>
    </row>
    <row r="1324" spans="1:37">
      <c r="A1324" s="4"/>
      <c r="B1324" s="4"/>
      <c r="C1324" s="4"/>
      <c r="D1324" s="4"/>
      <c r="E1324" s="4"/>
      <c r="F1324" s="4"/>
      <c r="G1324" s="4"/>
      <c r="H1324" s="5"/>
      <c r="I1324" s="6"/>
      <c r="J1324" s="6"/>
      <c r="K1324" s="6"/>
      <c r="L1324" s="4"/>
      <c r="M1324" s="4"/>
      <c r="N1324" s="4"/>
      <c r="O1324" s="4"/>
      <c r="P1324" s="4"/>
      <c r="Q1324" s="4"/>
      <c r="R1324" s="4"/>
      <c r="S1324" s="4"/>
      <c r="T1324" s="4"/>
      <c r="U1324" s="4"/>
      <c r="V1324" s="4"/>
      <c r="W1324" s="4"/>
      <c r="X1324" s="4"/>
      <c r="Y1324" s="4"/>
      <c r="Z1324" s="4"/>
      <c r="AA1324" s="4"/>
      <c r="AB1324" s="4"/>
      <c r="AC1324" s="4"/>
      <c r="AD1324" s="4"/>
      <c r="AE1324" s="4"/>
      <c r="AF1324" s="4"/>
      <c r="AG1324" s="4"/>
      <c r="AH1324" s="4"/>
      <c r="AI1324" s="4"/>
      <c r="AJ1324" s="4"/>
      <c r="AK1324" s="4"/>
    </row>
    <row r="1325" spans="1:37">
      <c r="A1325" s="4"/>
      <c r="B1325" s="4"/>
      <c r="C1325" s="4"/>
      <c r="D1325" s="4"/>
      <c r="E1325" s="4"/>
      <c r="F1325" s="4"/>
      <c r="G1325" s="4"/>
      <c r="H1325" s="5"/>
      <c r="I1325" s="6"/>
      <c r="J1325" s="6"/>
      <c r="K1325" s="6"/>
      <c r="L1325" s="4"/>
      <c r="M1325" s="4"/>
      <c r="N1325" s="4"/>
      <c r="O1325" s="4"/>
      <c r="P1325" s="4"/>
      <c r="Q1325" s="4"/>
      <c r="R1325" s="4"/>
      <c r="S1325" s="4"/>
      <c r="T1325" s="4"/>
      <c r="U1325" s="4"/>
      <c r="V1325" s="4"/>
      <c r="W1325" s="4"/>
      <c r="X1325" s="4"/>
      <c r="Y1325" s="4"/>
      <c r="Z1325" s="4"/>
      <c r="AA1325" s="4"/>
      <c r="AB1325" s="4"/>
      <c r="AC1325" s="4"/>
      <c r="AD1325" s="4"/>
      <c r="AE1325" s="4"/>
      <c r="AF1325" s="4"/>
      <c r="AG1325" s="4"/>
      <c r="AH1325" s="4"/>
      <c r="AI1325" s="4"/>
      <c r="AJ1325" s="4"/>
      <c r="AK1325" s="4"/>
    </row>
    <row r="1326" spans="1:37">
      <c r="A1326" s="4"/>
      <c r="B1326" s="4"/>
      <c r="C1326" s="4"/>
      <c r="D1326" s="4"/>
      <c r="E1326" s="4"/>
      <c r="F1326" s="4"/>
      <c r="G1326" s="4"/>
      <c r="H1326" s="5"/>
      <c r="I1326" s="6"/>
      <c r="J1326" s="6"/>
      <c r="K1326" s="6"/>
      <c r="L1326" s="4"/>
      <c r="M1326" s="4"/>
      <c r="N1326" s="4"/>
      <c r="O1326" s="4"/>
      <c r="P1326" s="4"/>
      <c r="Q1326" s="4"/>
      <c r="R1326" s="4"/>
      <c r="S1326" s="4"/>
      <c r="T1326" s="4"/>
      <c r="U1326" s="4"/>
      <c r="V1326" s="4"/>
      <c r="W1326" s="4"/>
      <c r="X1326" s="4"/>
      <c r="Y1326" s="4"/>
      <c r="Z1326" s="4"/>
      <c r="AA1326" s="4"/>
      <c r="AB1326" s="4"/>
      <c r="AC1326" s="4"/>
      <c r="AD1326" s="4"/>
      <c r="AE1326" s="4"/>
      <c r="AF1326" s="4"/>
      <c r="AG1326" s="4"/>
      <c r="AH1326" s="4"/>
      <c r="AI1326" s="4"/>
      <c r="AJ1326" s="4"/>
      <c r="AK1326" s="4"/>
    </row>
    <row r="1327" spans="1:37">
      <c r="A1327" s="4"/>
      <c r="B1327" s="4"/>
      <c r="C1327" s="4"/>
      <c r="D1327" s="4"/>
      <c r="E1327" s="4"/>
      <c r="F1327" s="4"/>
      <c r="G1327" s="4"/>
      <c r="H1327" s="5"/>
      <c r="I1327" s="6"/>
      <c r="J1327" s="6"/>
      <c r="K1327" s="6"/>
      <c r="L1327" s="4"/>
      <c r="M1327" s="4"/>
      <c r="N1327" s="4"/>
      <c r="O1327" s="4"/>
      <c r="P1327" s="4"/>
      <c r="Q1327" s="4"/>
      <c r="R1327" s="4"/>
      <c r="S1327" s="4"/>
      <c r="T1327" s="4"/>
      <c r="U1327" s="4"/>
      <c r="V1327" s="4"/>
      <c r="W1327" s="4"/>
      <c r="X1327" s="4"/>
      <c r="Y1327" s="4"/>
      <c r="Z1327" s="4"/>
      <c r="AA1327" s="4"/>
      <c r="AB1327" s="4"/>
      <c r="AC1327" s="4"/>
      <c r="AD1327" s="4"/>
      <c r="AE1327" s="4"/>
      <c r="AF1327" s="4"/>
      <c r="AG1327" s="4"/>
      <c r="AH1327" s="4"/>
      <c r="AI1327" s="4"/>
      <c r="AJ1327" s="4"/>
      <c r="AK1327" s="4"/>
    </row>
    <row r="1328" spans="1:37">
      <c r="A1328" s="4"/>
      <c r="B1328" s="4"/>
      <c r="C1328" s="4"/>
      <c r="D1328" s="4"/>
      <c r="E1328" s="4"/>
      <c r="F1328" s="4"/>
      <c r="G1328" s="4"/>
      <c r="H1328" s="5"/>
      <c r="I1328" s="6"/>
      <c r="J1328" s="6"/>
      <c r="K1328" s="6"/>
      <c r="L1328" s="4"/>
      <c r="M1328" s="4"/>
      <c r="N1328" s="4"/>
      <c r="O1328" s="4"/>
      <c r="P1328" s="4"/>
      <c r="Q1328" s="4"/>
      <c r="R1328" s="4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  <c r="AC1328" s="4"/>
      <c r="AD1328" s="4"/>
      <c r="AE1328" s="4"/>
      <c r="AF1328" s="4"/>
      <c r="AG1328" s="4"/>
      <c r="AH1328" s="4"/>
      <c r="AI1328" s="4"/>
      <c r="AJ1328" s="4"/>
      <c r="AK1328" s="4"/>
    </row>
    <row r="1329" spans="1:37">
      <c r="A1329" s="4"/>
      <c r="B1329" s="4"/>
      <c r="C1329" s="4"/>
      <c r="D1329" s="4"/>
      <c r="E1329" s="4"/>
      <c r="F1329" s="4"/>
      <c r="G1329" s="4"/>
      <c r="H1329" s="5"/>
      <c r="I1329" s="6"/>
      <c r="J1329" s="6"/>
      <c r="K1329" s="6"/>
      <c r="L1329" s="4"/>
      <c r="M1329" s="4"/>
      <c r="N1329" s="4"/>
      <c r="O1329" s="4"/>
      <c r="P1329" s="4"/>
      <c r="Q1329" s="4"/>
      <c r="R1329" s="4"/>
      <c r="S1329" s="4"/>
      <c r="T1329" s="4"/>
      <c r="U1329" s="4"/>
      <c r="V1329" s="4"/>
      <c r="W1329" s="4"/>
      <c r="X1329" s="4"/>
      <c r="Y1329" s="4"/>
      <c r="Z1329" s="4"/>
      <c r="AA1329" s="4"/>
      <c r="AB1329" s="4"/>
      <c r="AC1329" s="4"/>
      <c r="AD1329" s="4"/>
      <c r="AE1329" s="4"/>
      <c r="AF1329" s="4"/>
      <c r="AG1329" s="4"/>
      <c r="AH1329" s="4"/>
      <c r="AI1329" s="4"/>
      <c r="AJ1329" s="4"/>
      <c r="AK1329" s="4"/>
    </row>
    <row r="1330" spans="1:37">
      <c r="A1330" s="4"/>
      <c r="B1330" s="4"/>
      <c r="C1330" s="4"/>
      <c r="D1330" s="4"/>
      <c r="E1330" s="4"/>
      <c r="F1330" s="4"/>
      <c r="G1330" s="4"/>
      <c r="H1330" s="5"/>
      <c r="I1330" s="6"/>
      <c r="J1330" s="6"/>
      <c r="K1330" s="6"/>
      <c r="L1330" s="4"/>
      <c r="M1330" s="4"/>
      <c r="N1330" s="4"/>
      <c r="O1330" s="4"/>
      <c r="P1330" s="4"/>
      <c r="Q1330" s="4"/>
      <c r="R1330" s="4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  <c r="AC1330" s="4"/>
      <c r="AD1330" s="4"/>
      <c r="AE1330" s="4"/>
      <c r="AF1330" s="4"/>
      <c r="AG1330" s="4"/>
      <c r="AH1330" s="4"/>
      <c r="AI1330" s="4"/>
      <c r="AJ1330" s="4"/>
      <c r="AK1330" s="4"/>
    </row>
    <row r="1331" spans="1:37">
      <c r="A1331" s="4"/>
      <c r="B1331" s="4"/>
      <c r="C1331" s="4"/>
      <c r="D1331" s="4"/>
      <c r="E1331" s="4"/>
      <c r="F1331" s="4"/>
      <c r="G1331" s="4"/>
      <c r="H1331" s="5"/>
      <c r="I1331" s="6"/>
      <c r="J1331" s="6"/>
      <c r="K1331" s="6"/>
      <c r="L1331" s="4"/>
      <c r="M1331" s="4"/>
      <c r="N1331" s="4"/>
      <c r="O1331" s="4"/>
      <c r="P1331" s="4"/>
      <c r="Q1331" s="4"/>
      <c r="R1331" s="4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  <c r="AC1331" s="4"/>
      <c r="AD1331" s="4"/>
      <c r="AE1331" s="4"/>
      <c r="AF1331" s="4"/>
      <c r="AG1331" s="4"/>
      <c r="AH1331" s="4"/>
      <c r="AI1331" s="4"/>
      <c r="AJ1331" s="4"/>
      <c r="AK1331" s="4"/>
    </row>
    <row r="1332" spans="1:37">
      <c r="A1332" s="4"/>
      <c r="B1332" s="4"/>
      <c r="C1332" s="4"/>
      <c r="D1332" s="4"/>
      <c r="E1332" s="4"/>
      <c r="F1332" s="4"/>
      <c r="G1332" s="4"/>
      <c r="H1332" s="5"/>
      <c r="I1332" s="6"/>
      <c r="J1332" s="6"/>
      <c r="K1332" s="6"/>
      <c r="L1332" s="4"/>
      <c r="M1332" s="4"/>
      <c r="N1332" s="4"/>
      <c r="O1332" s="4"/>
      <c r="P1332" s="4"/>
      <c r="Q1332" s="4"/>
      <c r="R1332" s="4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  <c r="AC1332" s="4"/>
      <c r="AD1332" s="4"/>
      <c r="AE1332" s="4"/>
      <c r="AF1332" s="4"/>
      <c r="AG1332" s="4"/>
      <c r="AH1332" s="4"/>
      <c r="AI1332" s="4"/>
      <c r="AJ1332" s="4"/>
      <c r="AK1332" s="4"/>
    </row>
    <row r="1333" spans="1:37">
      <c r="A1333" s="4"/>
      <c r="B1333" s="4"/>
      <c r="C1333" s="4"/>
      <c r="D1333" s="4"/>
      <c r="E1333" s="4"/>
      <c r="F1333" s="4"/>
      <c r="G1333" s="4"/>
      <c r="H1333" s="5"/>
      <c r="I1333" s="6"/>
      <c r="J1333" s="6"/>
      <c r="K1333" s="6"/>
      <c r="L1333" s="4"/>
      <c r="M1333" s="4"/>
      <c r="N1333" s="4"/>
      <c r="O1333" s="4"/>
      <c r="P1333" s="4"/>
      <c r="Q1333" s="4"/>
      <c r="R1333" s="4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  <c r="AC1333" s="4"/>
      <c r="AD1333" s="4"/>
      <c r="AE1333" s="4"/>
      <c r="AF1333" s="4"/>
      <c r="AG1333" s="4"/>
      <c r="AH1333" s="4"/>
      <c r="AI1333" s="4"/>
      <c r="AJ1333" s="4"/>
      <c r="AK1333" s="4"/>
    </row>
    <row r="1334" spans="1:37">
      <c r="A1334" s="4"/>
      <c r="B1334" s="4"/>
      <c r="C1334" s="4"/>
      <c r="D1334" s="4"/>
      <c r="E1334" s="4"/>
      <c r="F1334" s="4"/>
      <c r="G1334" s="4"/>
      <c r="H1334" s="5"/>
      <c r="I1334" s="6"/>
      <c r="J1334" s="6"/>
      <c r="K1334" s="6"/>
      <c r="L1334" s="4"/>
      <c r="M1334" s="4"/>
      <c r="N1334" s="4"/>
      <c r="O1334" s="4"/>
      <c r="P1334" s="4"/>
      <c r="Q1334" s="4"/>
      <c r="R1334" s="4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  <c r="AC1334" s="4"/>
      <c r="AD1334" s="4"/>
      <c r="AE1334" s="4"/>
      <c r="AF1334" s="4"/>
      <c r="AG1334" s="4"/>
      <c r="AH1334" s="4"/>
      <c r="AI1334" s="4"/>
      <c r="AJ1334" s="4"/>
      <c r="AK1334" s="4"/>
    </row>
    <row r="1335" spans="1:37">
      <c r="A1335" s="4"/>
      <c r="B1335" s="4"/>
      <c r="C1335" s="4"/>
      <c r="D1335" s="4"/>
      <c r="E1335" s="4"/>
      <c r="F1335" s="4"/>
      <c r="G1335" s="4"/>
      <c r="H1335" s="5"/>
      <c r="I1335" s="6"/>
      <c r="J1335" s="6"/>
      <c r="K1335" s="6"/>
      <c r="L1335" s="4"/>
      <c r="M1335" s="4"/>
      <c r="N1335" s="4"/>
      <c r="O1335" s="4"/>
      <c r="P1335" s="4"/>
      <c r="Q1335" s="4"/>
      <c r="R1335" s="4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  <c r="AC1335" s="4"/>
      <c r="AD1335" s="4"/>
      <c r="AE1335" s="4"/>
      <c r="AF1335" s="4"/>
      <c r="AG1335" s="4"/>
      <c r="AH1335" s="4"/>
      <c r="AI1335" s="4"/>
      <c r="AJ1335" s="4"/>
      <c r="AK1335" s="4"/>
    </row>
    <row r="1336" spans="1:37">
      <c r="A1336" s="4"/>
      <c r="B1336" s="4"/>
      <c r="C1336" s="4"/>
      <c r="D1336" s="4"/>
      <c r="E1336" s="4"/>
      <c r="F1336" s="4"/>
      <c r="G1336" s="4"/>
      <c r="H1336" s="5"/>
      <c r="I1336" s="6"/>
      <c r="J1336" s="6"/>
      <c r="K1336" s="6"/>
      <c r="L1336" s="4"/>
      <c r="M1336" s="4"/>
      <c r="N1336" s="4"/>
      <c r="O1336" s="4"/>
      <c r="P1336" s="4"/>
      <c r="Q1336" s="4"/>
      <c r="R1336" s="4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  <c r="AC1336" s="4"/>
      <c r="AD1336" s="4"/>
      <c r="AE1336" s="4"/>
      <c r="AF1336" s="4"/>
      <c r="AG1336" s="4"/>
      <c r="AH1336" s="4"/>
      <c r="AI1336" s="4"/>
      <c r="AJ1336" s="4"/>
      <c r="AK1336" s="4"/>
    </row>
    <row r="1337" spans="1:37">
      <c r="A1337" s="4"/>
      <c r="B1337" s="4"/>
      <c r="C1337" s="4"/>
      <c r="D1337" s="4"/>
      <c r="E1337" s="4"/>
      <c r="F1337" s="4"/>
      <c r="G1337" s="4"/>
      <c r="H1337" s="5"/>
      <c r="I1337" s="6"/>
      <c r="J1337" s="6"/>
      <c r="K1337" s="6"/>
      <c r="L1337" s="4"/>
      <c r="M1337" s="4"/>
      <c r="N1337" s="4"/>
      <c r="O1337" s="4"/>
      <c r="P1337" s="4"/>
      <c r="Q1337" s="4"/>
      <c r="R1337" s="4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  <c r="AC1337" s="4"/>
      <c r="AD1337" s="4"/>
      <c r="AE1337" s="4"/>
      <c r="AF1337" s="4"/>
      <c r="AG1337" s="4"/>
      <c r="AH1337" s="4"/>
      <c r="AI1337" s="4"/>
      <c r="AJ1337" s="4"/>
      <c r="AK1337" s="4"/>
    </row>
    <row r="1338" spans="1:37">
      <c r="A1338" s="4"/>
      <c r="B1338" s="4"/>
      <c r="C1338" s="4"/>
      <c r="D1338" s="4"/>
      <c r="E1338" s="4"/>
      <c r="F1338" s="4"/>
      <c r="G1338" s="4"/>
      <c r="H1338" s="5"/>
      <c r="I1338" s="6"/>
      <c r="J1338" s="6"/>
      <c r="K1338" s="6"/>
      <c r="L1338" s="4"/>
      <c r="M1338" s="4"/>
      <c r="N1338" s="4"/>
      <c r="O1338" s="4"/>
      <c r="P1338" s="4"/>
      <c r="Q1338" s="4"/>
      <c r="R1338" s="4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  <c r="AC1338" s="4"/>
      <c r="AD1338" s="4"/>
      <c r="AE1338" s="4"/>
      <c r="AF1338" s="4"/>
      <c r="AG1338" s="4"/>
      <c r="AH1338" s="4"/>
      <c r="AI1338" s="4"/>
      <c r="AJ1338" s="4"/>
      <c r="AK1338" s="4"/>
    </row>
    <row r="1339" spans="1:37">
      <c r="A1339" s="4"/>
      <c r="B1339" s="4"/>
      <c r="C1339" s="4"/>
      <c r="D1339" s="4"/>
      <c r="E1339" s="4"/>
      <c r="F1339" s="4"/>
      <c r="G1339" s="4"/>
      <c r="H1339" s="5"/>
      <c r="I1339" s="6"/>
      <c r="J1339" s="6"/>
      <c r="K1339" s="6"/>
      <c r="L1339" s="4"/>
      <c r="M1339" s="4"/>
      <c r="N1339" s="4"/>
      <c r="O1339" s="4"/>
      <c r="P1339" s="4"/>
      <c r="Q1339" s="4"/>
      <c r="R1339" s="4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  <c r="AC1339" s="4"/>
      <c r="AD1339" s="4"/>
      <c r="AE1339" s="4"/>
      <c r="AF1339" s="4"/>
      <c r="AG1339" s="4"/>
      <c r="AH1339" s="4"/>
      <c r="AI1339" s="4"/>
      <c r="AJ1339" s="4"/>
      <c r="AK1339" s="4"/>
    </row>
    <row r="1340" spans="1:37">
      <c r="A1340" s="4"/>
      <c r="B1340" s="4"/>
      <c r="C1340" s="4"/>
      <c r="D1340" s="4"/>
      <c r="E1340" s="4"/>
      <c r="F1340" s="4"/>
      <c r="G1340" s="4"/>
      <c r="H1340" s="5"/>
      <c r="I1340" s="6"/>
      <c r="J1340" s="6"/>
      <c r="K1340" s="6"/>
      <c r="L1340" s="4"/>
      <c r="M1340" s="4"/>
      <c r="N1340" s="4"/>
      <c r="O1340" s="4"/>
      <c r="P1340" s="4"/>
      <c r="Q1340" s="4"/>
      <c r="R1340" s="4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  <c r="AC1340" s="4"/>
      <c r="AD1340" s="4"/>
      <c r="AE1340" s="4"/>
      <c r="AF1340" s="4"/>
      <c r="AG1340" s="4"/>
      <c r="AH1340" s="4"/>
      <c r="AI1340" s="4"/>
      <c r="AJ1340" s="4"/>
      <c r="AK1340" s="4"/>
    </row>
    <row r="1341" spans="1:37">
      <c r="A1341" s="4"/>
      <c r="B1341" s="4"/>
      <c r="C1341" s="4"/>
      <c r="D1341" s="4"/>
      <c r="E1341" s="4"/>
      <c r="F1341" s="4"/>
      <c r="G1341" s="4"/>
      <c r="H1341" s="5"/>
      <c r="I1341" s="6"/>
      <c r="J1341" s="6"/>
      <c r="K1341" s="6"/>
      <c r="L1341" s="4"/>
      <c r="M1341" s="4"/>
      <c r="N1341" s="4"/>
      <c r="O1341" s="4"/>
      <c r="P1341" s="4"/>
      <c r="Q1341" s="4"/>
      <c r="R1341" s="4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  <c r="AC1341" s="4"/>
      <c r="AD1341" s="4"/>
      <c r="AE1341" s="4"/>
      <c r="AF1341" s="4"/>
      <c r="AG1341" s="4"/>
      <c r="AH1341" s="4"/>
      <c r="AI1341" s="4"/>
      <c r="AJ1341" s="4"/>
      <c r="AK1341" s="4"/>
    </row>
    <row r="1342" spans="1:37">
      <c r="A1342" s="4"/>
      <c r="B1342" s="4"/>
      <c r="C1342" s="4"/>
      <c r="D1342" s="4"/>
      <c r="E1342" s="4"/>
      <c r="F1342" s="4"/>
      <c r="G1342" s="4"/>
      <c r="H1342" s="5"/>
      <c r="I1342" s="6"/>
      <c r="J1342" s="6"/>
      <c r="K1342" s="6"/>
      <c r="L1342" s="4"/>
      <c r="M1342" s="4"/>
      <c r="N1342" s="4"/>
      <c r="O1342" s="4"/>
      <c r="P1342" s="4"/>
      <c r="Q1342" s="4"/>
      <c r="R1342" s="4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  <c r="AC1342" s="4"/>
      <c r="AD1342" s="4"/>
      <c r="AE1342" s="4"/>
      <c r="AF1342" s="4"/>
      <c r="AG1342" s="4"/>
      <c r="AH1342" s="4"/>
      <c r="AI1342" s="4"/>
      <c r="AJ1342" s="4"/>
      <c r="AK1342" s="4"/>
    </row>
    <row r="1343" spans="1:37">
      <c r="A1343" s="4"/>
      <c r="B1343" s="4"/>
      <c r="C1343" s="4"/>
      <c r="D1343" s="4"/>
      <c r="E1343" s="4"/>
      <c r="F1343" s="4"/>
      <c r="G1343" s="4"/>
      <c r="H1343" s="5"/>
      <c r="I1343" s="6"/>
      <c r="J1343" s="6"/>
      <c r="K1343" s="6"/>
      <c r="L1343" s="4"/>
      <c r="M1343" s="4"/>
      <c r="N1343" s="4"/>
      <c r="O1343" s="4"/>
      <c r="P1343" s="4"/>
      <c r="Q1343" s="4"/>
      <c r="R1343" s="4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  <c r="AC1343" s="4"/>
      <c r="AD1343" s="4"/>
      <c r="AE1343" s="4"/>
      <c r="AF1343" s="4"/>
      <c r="AG1343" s="4"/>
      <c r="AH1343" s="4"/>
      <c r="AI1343" s="4"/>
      <c r="AJ1343" s="4"/>
      <c r="AK1343" s="4"/>
    </row>
    <row r="1344" spans="1:37">
      <c r="A1344" s="4"/>
      <c r="B1344" s="4"/>
      <c r="C1344" s="4"/>
      <c r="D1344" s="4"/>
      <c r="E1344" s="4"/>
      <c r="F1344" s="4"/>
      <c r="G1344" s="4"/>
      <c r="H1344" s="5"/>
      <c r="I1344" s="6"/>
      <c r="J1344" s="6"/>
      <c r="K1344" s="6"/>
      <c r="L1344" s="4"/>
      <c r="M1344" s="4"/>
      <c r="N1344" s="4"/>
      <c r="O1344" s="4"/>
      <c r="P1344" s="4"/>
      <c r="Q1344" s="4"/>
      <c r="R1344" s="4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  <c r="AC1344" s="4"/>
      <c r="AD1344" s="4"/>
      <c r="AE1344" s="4"/>
      <c r="AF1344" s="4"/>
      <c r="AG1344" s="4"/>
      <c r="AH1344" s="4"/>
      <c r="AI1344" s="4"/>
      <c r="AJ1344" s="4"/>
      <c r="AK1344" s="4"/>
    </row>
    <row r="1345" spans="1:37">
      <c r="A1345" s="4"/>
      <c r="B1345" s="4"/>
      <c r="C1345" s="4"/>
      <c r="D1345" s="4"/>
      <c r="E1345" s="4"/>
      <c r="F1345" s="4"/>
      <c r="G1345" s="4"/>
      <c r="H1345" s="5"/>
      <c r="I1345" s="6"/>
      <c r="J1345" s="6"/>
      <c r="K1345" s="6"/>
      <c r="L1345" s="4"/>
      <c r="M1345" s="4"/>
      <c r="N1345" s="4"/>
      <c r="O1345" s="4"/>
      <c r="P1345" s="4"/>
      <c r="Q1345" s="4"/>
      <c r="R1345" s="4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  <c r="AC1345" s="4"/>
      <c r="AD1345" s="4"/>
      <c r="AE1345" s="4"/>
      <c r="AF1345" s="4"/>
      <c r="AG1345" s="4"/>
      <c r="AH1345" s="4"/>
      <c r="AI1345" s="4"/>
      <c r="AJ1345" s="4"/>
      <c r="AK1345" s="4"/>
    </row>
    <row r="1346" spans="1:37">
      <c r="A1346" s="4"/>
      <c r="B1346" s="4"/>
      <c r="C1346" s="4"/>
      <c r="D1346" s="4"/>
      <c r="E1346" s="4"/>
      <c r="F1346" s="4"/>
      <c r="G1346" s="4"/>
      <c r="H1346" s="5"/>
      <c r="I1346" s="6"/>
      <c r="J1346" s="6"/>
      <c r="K1346" s="6"/>
      <c r="L1346" s="4"/>
      <c r="M1346" s="4"/>
      <c r="N1346" s="4"/>
      <c r="O1346" s="4"/>
      <c r="P1346" s="4"/>
      <c r="Q1346" s="4"/>
      <c r="R1346" s="4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  <c r="AC1346" s="4"/>
      <c r="AD1346" s="4"/>
      <c r="AE1346" s="4"/>
      <c r="AF1346" s="4"/>
      <c r="AG1346" s="4"/>
      <c r="AH1346" s="4"/>
      <c r="AI1346" s="4"/>
      <c r="AJ1346" s="4"/>
      <c r="AK1346" s="4"/>
    </row>
    <row r="1347" spans="1:37">
      <c r="A1347" s="4"/>
      <c r="B1347" s="4"/>
      <c r="C1347" s="4"/>
      <c r="D1347" s="4"/>
      <c r="E1347" s="4"/>
      <c r="F1347" s="4"/>
      <c r="G1347" s="4"/>
      <c r="H1347" s="5"/>
      <c r="I1347" s="6"/>
      <c r="J1347" s="6"/>
      <c r="K1347" s="6"/>
      <c r="L1347" s="4"/>
      <c r="M1347" s="4"/>
      <c r="N1347" s="4"/>
      <c r="O1347" s="4"/>
      <c r="P1347" s="4"/>
      <c r="Q1347" s="4"/>
      <c r="R1347" s="4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  <c r="AC1347" s="4"/>
      <c r="AD1347" s="4"/>
      <c r="AE1347" s="4"/>
      <c r="AF1347" s="4"/>
      <c r="AG1347" s="4"/>
      <c r="AH1347" s="4"/>
      <c r="AI1347" s="4"/>
      <c r="AJ1347" s="4"/>
      <c r="AK1347" s="4"/>
    </row>
    <row r="1348" spans="1:37">
      <c r="A1348" s="4"/>
      <c r="B1348" s="4"/>
      <c r="C1348" s="4"/>
      <c r="D1348" s="4"/>
      <c r="E1348" s="4"/>
      <c r="F1348" s="4"/>
      <c r="G1348" s="4"/>
      <c r="H1348" s="5"/>
      <c r="I1348" s="6"/>
      <c r="J1348" s="6"/>
      <c r="K1348" s="6"/>
      <c r="L1348" s="4"/>
      <c r="M1348" s="4"/>
      <c r="N1348" s="4"/>
      <c r="O1348" s="4"/>
      <c r="P1348" s="4"/>
      <c r="Q1348" s="4"/>
      <c r="R1348" s="4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  <c r="AC1348" s="4"/>
      <c r="AD1348" s="4"/>
      <c r="AE1348" s="4"/>
      <c r="AF1348" s="4"/>
      <c r="AG1348" s="4"/>
      <c r="AH1348" s="4"/>
      <c r="AI1348" s="4"/>
      <c r="AJ1348" s="4"/>
      <c r="AK1348" s="4"/>
    </row>
    <row r="1349" spans="1:37">
      <c r="A1349" s="4"/>
      <c r="B1349" s="4"/>
      <c r="C1349" s="4"/>
      <c r="D1349" s="4"/>
      <c r="E1349" s="4"/>
      <c r="F1349" s="4"/>
      <c r="G1349" s="4"/>
      <c r="H1349" s="5"/>
      <c r="I1349" s="6"/>
      <c r="J1349" s="6"/>
      <c r="K1349" s="6"/>
      <c r="L1349" s="4"/>
      <c r="M1349" s="4"/>
      <c r="N1349" s="4"/>
      <c r="O1349" s="4"/>
      <c r="P1349" s="4"/>
      <c r="Q1349" s="4"/>
      <c r="R1349" s="4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  <c r="AC1349" s="4"/>
      <c r="AD1349" s="4"/>
      <c r="AE1349" s="4"/>
      <c r="AF1349" s="4"/>
      <c r="AG1349" s="4"/>
      <c r="AH1349" s="4"/>
      <c r="AI1349" s="4"/>
      <c r="AJ1349" s="4"/>
      <c r="AK1349" s="4"/>
    </row>
    <row r="1350" spans="1:37">
      <c r="A1350" s="4"/>
      <c r="B1350" s="4"/>
      <c r="C1350" s="4"/>
      <c r="D1350" s="4"/>
      <c r="E1350" s="4"/>
      <c r="F1350" s="4"/>
      <c r="G1350" s="4"/>
      <c r="H1350" s="5"/>
      <c r="I1350" s="6"/>
      <c r="J1350" s="6"/>
      <c r="K1350" s="6"/>
      <c r="L1350" s="4"/>
      <c r="M1350" s="4"/>
      <c r="N1350" s="4"/>
      <c r="O1350" s="4"/>
      <c r="P1350" s="4"/>
      <c r="Q1350" s="4"/>
      <c r="R1350" s="4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  <c r="AC1350" s="4"/>
      <c r="AD1350" s="4"/>
      <c r="AE1350" s="4"/>
      <c r="AF1350" s="4"/>
      <c r="AG1350" s="4"/>
      <c r="AH1350" s="4"/>
      <c r="AI1350" s="4"/>
      <c r="AJ1350" s="4"/>
      <c r="AK1350" s="4"/>
    </row>
    <row r="1351" spans="1:37">
      <c r="A1351" s="4"/>
      <c r="B1351" s="4"/>
      <c r="C1351" s="4"/>
      <c r="D1351" s="4"/>
      <c r="E1351" s="4"/>
      <c r="F1351" s="4"/>
      <c r="G1351" s="4"/>
      <c r="H1351" s="5"/>
      <c r="I1351" s="6"/>
      <c r="J1351" s="6"/>
      <c r="K1351" s="6"/>
      <c r="L1351" s="4"/>
      <c r="M1351" s="4"/>
      <c r="N1351" s="4"/>
      <c r="O1351" s="4"/>
      <c r="P1351" s="4"/>
      <c r="Q1351" s="4"/>
      <c r="R1351" s="4"/>
      <c r="S1351" s="4"/>
      <c r="T1351" s="4"/>
      <c r="U1351" s="4"/>
      <c r="V1351" s="4"/>
      <c r="W1351" s="4"/>
      <c r="X1351" s="4"/>
      <c r="Y1351" s="4"/>
      <c r="Z1351" s="4"/>
      <c r="AA1351" s="4"/>
      <c r="AB1351" s="4"/>
      <c r="AC1351" s="4"/>
      <c r="AD1351" s="4"/>
      <c r="AE1351" s="4"/>
      <c r="AF1351" s="4"/>
      <c r="AG1351" s="4"/>
      <c r="AH1351" s="4"/>
      <c r="AI1351" s="4"/>
      <c r="AJ1351" s="4"/>
      <c r="AK1351" s="4"/>
    </row>
    <row r="1352" spans="1:37">
      <c r="A1352" s="4"/>
      <c r="B1352" s="4"/>
      <c r="C1352" s="4"/>
      <c r="D1352" s="4"/>
      <c r="E1352" s="4"/>
      <c r="F1352" s="4"/>
      <c r="G1352" s="4"/>
      <c r="H1352" s="5"/>
      <c r="I1352" s="6"/>
      <c r="J1352" s="6"/>
      <c r="K1352" s="6"/>
      <c r="L1352" s="4"/>
      <c r="M1352" s="4"/>
      <c r="N1352" s="4"/>
      <c r="O1352" s="4"/>
      <c r="P1352" s="4"/>
      <c r="Q1352" s="4"/>
      <c r="R1352" s="4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  <c r="AC1352" s="4"/>
      <c r="AD1352" s="4"/>
      <c r="AE1352" s="4"/>
      <c r="AF1352" s="4"/>
      <c r="AG1352" s="4"/>
      <c r="AH1352" s="4"/>
      <c r="AI1352" s="4"/>
      <c r="AJ1352" s="4"/>
      <c r="AK1352" s="4"/>
    </row>
    <row r="1353" spans="1:37">
      <c r="A1353" s="4"/>
      <c r="B1353" s="4"/>
      <c r="C1353" s="4"/>
      <c r="D1353" s="4"/>
      <c r="E1353" s="4"/>
      <c r="F1353" s="4"/>
      <c r="G1353" s="4"/>
      <c r="H1353" s="5"/>
      <c r="I1353" s="6"/>
      <c r="J1353" s="6"/>
      <c r="K1353" s="6"/>
      <c r="L1353" s="4"/>
      <c r="M1353" s="4"/>
      <c r="N1353" s="4"/>
      <c r="O1353" s="4"/>
      <c r="P1353" s="4"/>
      <c r="Q1353" s="4"/>
      <c r="R1353" s="4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  <c r="AC1353" s="4"/>
      <c r="AD1353" s="4"/>
      <c r="AE1353" s="4"/>
      <c r="AF1353" s="4"/>
      <c r="AG1353" s="4"/>
      <c r="AH1353" s="4"/>
      <c r="AI1353" s="4"/>
      <c r="AJ1353" s="4"/>
      <c r="AK1353" s="4"/>
    </row>
    <row r="1354" spans="1:37">
      <c r="A1354" s="4"/>
      <c r="B1354" s="4"/>
      <c r="C1354" s="4"/>
      <c r="D1354" s="4"/>
      <c r="E1354" s="4"/>
      <c r="F1354" s="4"/>
      <c r="G1354" s="4"/>
      <c r="H1354" s="5"/>
      <c r="I1354" s="6"/>
      <c r="J1354" s="6"/>
      <c r="K1354" s="6"/>
      <c r="L1354" s="4"/>
      <c r="M1354" s="4"/>
      <c r="N1354" s="4"/>
      <c r="O1354" s="4"/>
      <c r="P1354" s="4"/>
      <c r="Q1354" s="4"/>
      <c r="R1354" s="4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  <c r="AC1354" s="4"/>
      <c r="AD1354" s="4"/>
      <c r="AE1354" s="4"/>
      <c r="AF1354" s="4"/>
      <c r="AG1354" s="4"/>
      <c r="AH1354" s="4"/>
      <c r="AI1354" s="4"/>
      <c r="AJ1354" s="4"/>
      <c r="AK1354" s="4"/>
    </row>
    <row r="1355" spans="1:37">
      <c r="A1355" s="4"/>
      <c r="B1355" s="4"/>
      <c r="C1355" s="4"/>
      <c r="D1355" s="4"/>
      <c r="E1355" s="4"/>
      <c r="F1355" s="4"/>
      <c r="G1355" s="4"/>
      <c r="H1355" s="5"/>
      <c r="I1355" s="6"/>
      <c r="J1355" s="6"/>
      <c r="K1355" s="6"/>
      <c r="L1355" s="4"/>
      <c r="M1355" s="4"/>
      <c r="N1355" s="4"/>
      <c r="O1355" s="4"/>
      <c r="P1355" s="4"/>
      <c r="Q1355" s="4"/>
      <c r="R1355" s="4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  <c r="AC1355" s="4"/>
      <c r="AD1355" s="4"/>
      <c r="AE1355" s="4"/>
      <c r="AF1355" s="4"/>
      <c r="AG1355" s="4"/>
      <c r="AH1355" s="4"/>
      <c r="AI1355" s="4"/>
      <c r="AJ1355" s="4"/>
      <c r="AK1355" s="4"/>
    </row>
    <row r="1356" spans="1:37">
      <c r="A1356" s="4"/>
      <c r="B1356" s="4"/>
      <c r="C1356" s="4"/>
      <c r="D1356" s="4"/>
      <c r="E1356" s="4"/>
      <c r="F1356" s="4"/>
      <c r="G1356" s="4"/>
      <c r="H1356" s="5"/>
      <c r="I1356" s="6"/>
      <c r="J1356" s="6"/>
      <c r="K1356" s="6"/>
      <c r="L1356" s="4"/>
      <c r="M1356" s="4"/>
      <c r="N1356" s="4"/>
      <c r="O1356" s="4"/>
      <c r="P1356" s="4"/>
      <c r="Q1356" s="4"/>
      <c r="R1356" s="4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  <c r="AC1356" s="4"/>
      <c r="AD1356" s="4"/>
      <c r="AE1356" s="4"/>
      <c r="AF1356" s="4"/>
      <c r="AG1356" s="4"/>
      <c r="AH1356" s="4"/>
      <c r="AI1356" s="4"/>
      <c r="AJ1356" s="4"/>
      <c r="AK1356" s="4"/>
    </row>
    <row r="1357" spans="1:37">
      <c r="A1357" s="4"/>
      <c r="B1357" s="4"/>
      <c r="C1357" s="4"/>
      <c r="D1357" s="4"/>
      <c r="E1357" s="4"/>
      <c r="F1357" s="4"/>
      <c r="G1357" s="4"/>
      <c r="H1357" s="5"/>
      <c r="I1357" s="6"/>
      <c r="J1357" s="6"/>
      <c r="K1357" s="6"/>
      <c r="L1357" s="4"/>
      <c r="M1357" s="4"/>
      <c r="N1357" s="4"/>
      <c r="O1357" s="4"/>
      <c r="P1357" s="4"/>
      <c r="Q1357" s="4"/>
      <c r="R1357" s="4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  <c r="AC1357" s="4"/>
      <c r="AD1357" s="4"/>
      <c r="AE1357" s="4"/>
      <c r="AF1357" s="4"/>
      <c r="AG1357" s="4"/>
      <c r="AH1357" s="4"/>
      <c r="AI1357" s="4"/>
      <c r="AJ1357" s="4"/>
      <c r="AK1357" s="4"/>
    </row>
    <row r="1358" spans="1:37">
      <c r="A1358" s="4"/>
      <c r="B1358" s="4"/>
      <c r="C1358" s="4"/>
      <c r="D1358" s="4"/>
      <c r="E1358" s="4"/>
      <c r="F1358" s="4"/>
      <c r="G1358" s="4"/>
      <c r="H1358" s="5"/>
      <c r="I1358" s="6"/>
      <c r="J1358" s="6"/>
      <c r="K1358" s="6"/>
      <c r="L1358" s="4"/>
      <c r="M1358" s="4"/>
      <c r="N1358" s="4"/>
      <c r="O1358" s="4"/>
      <c r="P1358" s="4"/>
      <c r="Q1358" s="4"/>
      <c r="R1358" s="4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  <c r="AC1358" s="4"/>
      <c r="AD1358" s="4"/>
      <c r="AE1358" s="4"/>
      <c r="AF1358" s="4"/>
      <c r="AG1358" s="4"/>
      <c r="AH1358" s="4"/>
      <c r="AI1358" s="4"/>
      <c r="AJ1358" s="4"/>
      <c r="AK1358" s="4"/>
    </row>
    <row r="1359" spans="1:37">
      <c r="A1359" s="4"/>
      <c r="B1359" s="4"/>
      <c r="C1359" s="4"/>
      <c r="D1359" s="4"/>
      <c r="E1359" s="4"/>
      <c r="F1359" s="4"/>
      <c r="G1359" s="4"/>
      <c r="H1359" s="5"/>
      <c r="I1359" s="6"/>
      <c r="J1359" s="6"/>
      <c r="K1359" s="6"/>
      <c r="L1359" s="4"/>
      <c r="M1359" s="4"/>
      <c r="N1359" s="4"/>
      <c r="O1359" s="4"/>
      <c r="P1359" s="4"/>
      <c r="Q1359" s="4"/>
      <c r="R1359" s="4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  <c r="AC1359" s="4"/>
      <c r="AD1359" s="4"/>
      <c r="AE1359" s="4"/>
      <c r="AF1359" s="4"/>
      <c r="AG1359" s="4"/>
      <c r="AH1359" s="4"/>
      <c r="AI1359" s="4"/>
      <c r="AJ1359" s="4"/>
      <c r="AK1359" s="4"/>
    </row>
    <row r="1360" spans="1:37">
      <c r="A1360" s="4"/>
      <c r="B1360" s="4"/>
      <c r="C1360" s="4"/>
      <c r="D1360" s="4"/>
      <c r="E1360" s="4"/>
      <c r="F1360" s="4"/>
      <c r="G1360" s="4"/>
      <c r="H1360" s="5"/>
      <c r="I1360" s="6"/>
      <c r="J1360" s="6"/>
      <c r="K1360" s="6"/>
      <c r="L1360" s="4"/>
      <c r="M1360" s="4"/>
      <c r="N1360" s="4"/>
      <c r="O1360" s="4"/>
      <c r="P1360" s="4"/>
      <c r="Q1360" s="4"/>
      <c r="R1360" s="4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  <c r="AC1360" s="4"/>
      <c r="AD1360" s="4"/>
      <c r="AE1360" s="4"/>
      <c r="AF1360" s="4"/>
      <c r="AG1360" s="4"/>
      <c r="AH1360" s="4"/>
      <c r="AI1360" s="4"/>
      <c r="AJ1360" s="4"/>
      <c r="AK1360" s="4"/>
    </row>
    <row r="1361" spans="1:37">
      <c r="A1361" s="4"/>
      <c r="B1361" s="4"/>
      <c r="C1361" s="4"/>
      <c r="D1361" s="4"/>
      <c r="E1361" s="4"/>
      <c r="F1361" s="4"/>
      <c r="G1361" s="4"/>
      <c r="H1361" s="5"/>
      <c r="I1361" s="6"/>
      <c r="J1361" s="6"/>
      <c r="K1361" s="6"/>
      <c r="L1361" s="4"/>
      <c r="M1361" s="4"/>
      <c r="N1361" s="4"/>
      <c r="O1361" s="4"/>
      <c r="P1361" s="4"/>
      <c r="Q1361" s="4"/>
      <c r="R1361" s="4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  <c r="AC1361" s="4"/>
      <c r="AD1361" s="4"/>
      <c r="AE1361" s="4"/>
      <c r="AF1361" s="4"/>
      <c r="AG1361" s="4"/>
      <c r="AH1361" s="4"/>
      <c r="AI1361" s="4"/>
      <c r="AJ1361" s="4"/>
      <c r="AK1361" s="4"/>
    </row>
    <row r="1362" spans="1:37">
      <c r="A1362" s="4"/>
      <c r="B1362" s="4"/>
      <c r="C1362" s="4"/>
      <c r="D1362" s="4"/>
      <c r="E1362" s="4"/>
      <c r="F1362" s="4"/>
      <c r="G1362" s="4"/>
      <c r="H1362" s="5"/>
      <c r="I1362" s="6"/>
      <c r="J1362" s="6"/>
      <c r="K1362" s="6"/>
      <c r="L1362" s="4"/>
      <c r="M1362" s="4"/>
      <c r="N1362" s="4"/>
      <c r="O1362" s="4"/>
      <c r="P1362" s="4"/>
      <c r="Q1362" s="4"/>
      <c r="R1362" s="4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  <c r="AC1362" s="4"/>
      <c r="AD1362" s="4"/>
      <c r="AE1362" s="4"/>
      <c r="AF1362" s="4"/>
      <c r="AG1362" s="4"/>
      <c r="AH1362" s="4"/>
      <c r="AI1362" s="4"/>
      <c r="AJ1362" s="4"/>
      <c r="AK1362" s="4"/>
    </row>
    <row r="1363" spans="1:37">
      <c r="A1363" s="4"/>
      <c r="B1363" s="4"/>
      <c r="C1363" s="4"/>
      <c r="D1363" s="4"/>
      <c r="E1363" s="4"/>
      <c r="F1363" s="4"/>
      <c r="G1363" s="4"/>
      <c r="H1363" s="5"/>
      <c r="I1363" s="6"/>
      <c r="J1363" s="6"/>
      <c r="K1363" s="6"/>
      <c r="L1363" s="4"/>
      <c r="M1363" s="4"/>
      <c r="N1363" s="4"/>
      <c r="O1363" s="4"/>
      <c r="P1363" s="4"/>
      <c r="Q1363" s="4"/>
      <c r="R1363" s="4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  <c r="AC1363" s="4"/>
      <c r="AD1363" s="4"/>
      <c r="AE1363" s="4"/>
      <c r="AF1363" s="4"/>
      <c r="AG1363" s="4"/>
      <c r="AH1363" s="4"/>
      <c r="AI1363" s="4"/>
      <c r="AJ1363" s="4"/>
      <c r="AK1363" s="4"/>
    </row>
    <row r="1364" spans="1:37">
      <c r="A1364" s="4"/>
      <c r="B1364" s="4"/>
      <c r="C1364" s="4"/>
      <c r="D1364" s="4"/>
      <c r="E1364" s="4"/>
      <c r="F1364" s="4"/>
      <c r="G1364" s="4"/>
      <c r="H1364" s="5"/>
      <c r="I1364" s="6"/>
      <c r="J1364" s="6"/>
      <c r="K1364" s="6"/>
      <c r="L1364" s="4"/>
      <c r="M1364" s="4"/>
      <c r="N1364" s="4"/>
      <c r="O1364" s="4"/>
      <c r="P1364" s="4"/>
      <c r="Q1364" s="4"/>
      <c r="R1364" s="4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  <c r="AC1364" s="4"/>
      <c r="AD1364" s="4"/>
      <c r="AE1364" s="4"/>
      <c r="AF1364" s="4"/>
      <c r="AG1364" s="4"/>
      <c r="AH1364" s="4"/>
      <c r="AI1364" s="4"/>
      <c r="AJ1364" s="4"/>
      <c r="AK1364" s="4"/>
    </row>
    <row r="1365" spans="1:37">
      <c r="A1365" s="4"/>
      <c r="B1365" s="4"/>
      <c r="C1365" s="4"/>
      <c r="D1365" s="4"/>
      <c r="E1365" s="4"/>
      <c r="F1365" s="4"/>
      <c r="G1365" s="4"/>
      <c r="H1365" s="5"/>
      <c r="I1365" s="6"/>
      <c r="J1365" s="6"/>
      <c r="K1365" s="6"/>
      <c r="L1365" s="4"/>
      <c r="M1365" s="4"/>
      <c r="N1365" s="4"/>
      <c r="O1365" s="4"/>
      <c r="P1365" s="4"/>
      <c r="Q1365" s="4"/>
      <c r="R1365" s="4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  <c r="AC1365" s="4"/>
      <c r="AD1365" s="4"/>
      <c r="AE1365" s="4"/>
      <c r="AF1365" s="4"/>
      <c r="AG1365" s="4"/>
      <c r="AH1365" s="4"/>
      <c r="AI1365" s="4"/>
      <c r="AJ1365" s="4"/>
      <c r="AK1365" s="4"/>
    </row>
    <row r="1366" spans="1:37">
      <c r="A1366" s="4"/>
      <c r="B1366" s="4"/>
      <c r="C1366" s="4"/>
      <c r="D1366" s="4"/>
      <c r="E1366" s="4"/>
      <c r="F1366" s="4"/>
      <c r="G1366" s="4"/>
      <c r="H1366" s="5"/>
      <c r="I1366" s="6"/>
      <c r="J1366" s="6"/>
      <c r="K1366" s="6"/>
      <c r="L1366" s="4"/>
      <c r="M1366" s="4"/>
      <c r="N1366" s="4"/>
      <c r="O1366" s="4"/>
      <c r="P1366" s="4"/>
      <c r="Q1366" s="4"/>
      <c r="R1366" s="4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  <c r="AC1366" s="4"/>
      <c r="AD1366" s="4"/>
      <c r="AE1366" s="4"/>
      <c r="AF1366" s="4"/>
      <c r="AG1366" s="4"/>
      <c r="AH1366" s="4"/>
      <c r="AI1366" s="4"/>
      <c r="AJ1366" s="4"/>
      <c r="AK1366" s="4"/>
    </row>
    <row r="1367" spans="1:37">
      <c r="A1367" s="4"/>
      <c r="B1367" s="4"/>
      <c r="C1367" s="4"/>
      <c r="D1367" s="4"/>
      <c r="E1367" s="4"/>
      <c r="F1367" s="4"/>
      <c r="G1367" s="4"/>
      <c r="H1367" s="5"/>
      <c r="I1367" s="6"/>
      <c r="J1367" s="6"/>
      <c r="K1367" s="6"/>
      <c r="L1367" s="4"/>
      <c r="M1367" s="4"/>
      <c r="N1367" s="4"/>
      <c r="O1367" s="4"/>
      <c r="P1367" s="4"/>
      <c r="Q1367" s="4"/>
      <c r="R1367" s="4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  <c r="AC1367" s="4"/>
      <c r="AD1367" s="4"/>
      <c r="AE1367" s="4"/>
      <c r="AF1367" s="4"/>
      <c r="AG1367" s="4"/>
      <c r="AH1367" s="4"/>
      <c r="AI1367" s="4"/>
      <c r="AJ1367" s="4"/>
      <c r="AK1367" s="4"/>
    </row>
    <row r="1368" spans="1:37">
      <c r="A1368" s="4"/>
      <c r="B1368" s="4"/>
      <c r="C1368" s="4"/>
      <c r="D1368" s="4"/>
      <c r="E1368" s="4"/>
      <c r="F1368" s="4"/>
      <c r="G1368" s="4"/>
      <c r="H1368" s="5"/>
      <c r="I1368" s="6"/>
      <c r="J1368" s="6"/>
      <c r="K1368" s="6"/>
      <c r="L1368" s="4"/>
      <c r="M1368" s="4"/>
      <c r="N1368" s="4"/>
      <c r="O1368" s="4"/>
      <c r="P1368" s="4"/>
      <c r="Q1368" s="4"/>
      <c r="R1368" s="4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  <c r="AC1368" s="4"/>
      <c r="AD1368" s="4"/>
      <c r="AE1368" s="4"/>
      <c r="AF1368" s="4"/>
      <c r="AG1368" s="4"/>
      <c r="AH1368" s="4"/>
      <c r="AI1368" s="4"/>
      <c r="AJ1368" s="4"/>
      <c r="AK1368" s="4"/>
    </row>
    <row r="1369" spans="1:37">
      <c r="A1369" s="4"/>
      <c r="B1369" s="4"/>
      <c r="C1369" s="4"/>
      <c r="D1369" s="4"/>
      <c r="E1369" s="4"/>
      <c r="F1369" s="4"/>
      <c r="G1369" s="4"/>
      <c r="H1369" s="5"/>
      <c r="I1369" s="6"/>
      <c r="J1369" s="6"/>
      <c r="K1369" s="6"/>
      <c r="L1369" s="4"/>
      <c r="M1369" s="4"/>
      <c r="N1369" s="4"/>
      <c r="O1369" s="4"/>
      <c r="P1369" s="4"/>
      <c r="Q1369" s="4"/>
      <c r="R1369" s="4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  <c r="AC1369" s="4"/>
      <c r="AD1369" s="4"/>
      <c r="AE1369" s="4"/>
      <c r="AF1369" s="4"/>
      <c r="AG1369" s="4"/>
      <c r="AH1369" s="4"/>
      <c r="AI1369" s="4"/>
      <c r="AJ1369" s="4"/>
      <c r="AK1369" s="4"/>
    </row>
    <row r="1370" spans="1:37">
      <c r="A1370" s="4"/>
      <c r="B1370" s="4"/>
      <c r="C1370" s="4"/>
      <c r="D1370" s="4"/>
      <c r="E1370" s="4"/>
      <c r="F1370" s="4"/>
      <c r="G1370" s="4"/>
      <c r="H1370" s="5"/>
      <c r="I1370" s="6"/>
      <c r="J1370" s="6"/>
      <c r="K1370" s="6"/>
      <c r="L1370" s="4"/>
      <c r="M1370" s="4"/>
      <c r="N1370" s="4"/>
      <c r="O1370" s="4"/>
      <c r="P1370" s="4"/>
      <c r="Q1370" s="4"/>
      <c r="R1370" s="4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  <c r="AC1370" s="4"/>
      <c r="AD1370" s="4"/>
      <c r="AE1370" s="4"/>
      <c r="AF1370" s="4"/>
      <c r="AG1370" s="4"/>
      <c r="AH1370" s="4"/>
      <c r="AI1370" s="4"/>
      <c r="AJ1370" s="4"/>
      <c r="AK1370" s="4"/>
    </row>
    <row r="1371" spans="1:37">
      <c r="A1371" s="4"/>
      <c r="B1371" s="4"/>
      <c r="C1371" s="4"/>
      <c r="D1371" s="4"/>
      <c r="E1371" s="4"/>
      <c r="F1371" s="4"/>
      <c r="G1371" s="4"/>
      <c r="H1371" s="5"/>
      <c r="I1371" s="6"/>
      <c r="J1371" s="6"/>
      <c r="K1371" s="6"/>
      <c r="L1371" s="4"/>
      <c r="M1371" s="4"/>
      <c r="N1371" s="4"/>
      <c r="O1371" s="4"/>
      <c r="P1371" s="4"/>
      <c r="Q1371" s="4"/>
      <c r="R1371" s="4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  <c r="AC1371" s="4"/>
      <c r="AD1371" s="4"/>
      <c r="AE1371" s="4"/>
      <c r="AF1371" s="4"/>
      <c r="AG1371" s="4"/>
      <c r="AH1371" s="4"/>
      <c r="AI1371" s="4"/>
      <c r="AJ1371" s="4"/>
      <c r="AK1371" s="4"/>
    </row>
    <row r="1372" spans="1:37">
      <c r="A1372" s="4"/>
      <c r="B1372" s="4"/>
      <c r="C1372" s="4"/>
      <c r="D1372" s="4"/>
      <c r="E1372" s="4"/>
      <c r="F1372" s="4"/>
      <c r="G1372" s="4"/>
      <c r="H1372" s="5"/>
      <c r="I1372" s="6"/>
      <c r="J1372" s="6"/>
      <c r="K1372" s="6"/>
      <c r="L1372" s="4"/>
      <c r="M1372" s="4"/>
      <c r="N1372" s="4"/>
      <c r="O1372" s="4"/>
      <c r="P1372" s="4"/>
      <c r="Q1372" s="4"/>
      <c r="R1372" s="4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  <c r="AC1372" s="4"/>
      <c r="AD1372" s="4"/>
      <c r="AE1372" s="4"/>
      <c r="AF1372" s="4"/>
      <c r="AG1372" s="4"/>
      <c r="AH1372" s="4"/>
      <c r="AI1372" s="4"/>
      <c r="AJ1372" s="4"/>
      <c r="AK1372" s="4"/>
    </row>
    <row r="1373" spans="1:37">
      <c r="A1373" s="4"/>
      <c r="B1373" s="4"/>
      <c r="C1373" s="4"/>
      <c r="D1373" s="4"/>
      <c r="E1373" s="4"/>
      <c r="F1373" s="4"/>
      <c r="G1373" s="4"/>
      <c r="H1373" s="5"/>
      <c r="I1373" s="6"/>
      <c r="J1373" s="6"/>
      <c r="K1373" s="6"/>
      <c r="L1373" s="4"/>
      <c r="M1373" s="4"/>
      <c r="N1373" s="4"/>
      <c r="O1373" s="4"/>
      <c r="P1373" s="4"/>
      <c r="Q1373" s="4"/>
      <c r="R1373" s="4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  <c r="AC1373" s="4"/>
      <c r="AD1373" s="4"/>
      <c r="AE1373" s="4"/>
      <c r="AF1373" s="4"/>
      <c r="AG1373" s="4"/>
      <c r="AH1373" s="4"/>
      <c r="AI1373" s="4"/>
      <c r="AJ1373" s="4"/>
      <c r="AK1373" s="4"/>
    </row>
    <row r="1374" spans="1:37">
      <c r="A1374" s="4"/>
      <c r="B1374" s="4"/>
      <c r="C1374" s="4"/>
      <c r="D1374" s="4"/>
      <c r="E1374" s="4"/>
      <c r="F1374" s="4"/>
      <c r="G1374" s="4"/>
      <c r="H1374" s="5"/>
      <c r="I1374" s="6"/>
      <c r="J1374" s="6"/>
      <c r="K1374" s="6"/>
      <c r="L1374" s="4"/>
      <c r="M1374" s="4"/>
      <c r="N1374" s="4"/>
      <c r="O1374" s="4"/>
      <c r="P1374" s="4"/>
      <c r="Q1374" s="4"/>
      <c r="R1374" s="4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  <c r="AC1374" s="4"/>
      <c r="AD1374" s="4"/>
      <c r="AE1374" s="4"/>
      <c r="AF1374" s="4"/>
      <c r="AG1374" s="4"/>
      <c r="AH1374" s="4"/>
      <c r="AI1374" s="4"/>
      <c r="AJ1374" s="4"/>
      <c r="AK1374" s="4"/>
    </row>
    <row r="1375" spans="1:37">
      <c r="A1375" s="4"/>
      <c r="B1375" s="4"/>
      <c r="C1375" s="4"/>
      <c r="D1375" s="4"/>
      <c r="E1375" s="4"/>
      <c r="F1375" s="4"/>
      <c r="G1375" s="4"/>
      <c r="H1375" s="5"/>
      <c r="I1375" s="6"/>
      <c r="J1375" s="6"/>
      <c r="K1375" s="6"/>
      <c r="L1375" s="4"/>
      <c r="M1375" s="4"/>
      <c r="N1375" s="4"/>
      <c r="O1375" s="4"/>
      <c r="P1375" s="4"/>
      <c r="Q1375" s="4"/>
      <c r="R1375" s="4"/>
      <c r="S1375" s="4"/>
      <c r="T1375" s="4"/>
      <c r="U1375" s="4"/>
      <c r="V1375" s="4"/>
      <c r="W1375" s="4"/>
      <c r="X1375" s="4"/>
      <c r="Y1375" s="4"/>
      <c r="Z1375" s="4"/>
      <c r="AA1375" s="4"/>
      <c r="AB1375" s="4"/>
      <c r="AC1375" s="4"/>
      <c r="AD1375" s="4"/>
      <c r="AE1375" s="4"/>
      <c r="AF1375" s="4"/>
      <c r="AG1375" s="4"/>
      <c r="AH1375" s="4"/>
      <c r="AI1375" s="4"/>
      <c r="AJ1375" s="4"/>
      <c r="AK1375" s="4"/>
    </row>
    <row r="1376" spans="1:37">
      <c r="A1376" s="4"/>
      <c r="B1376" s="4"/>
      <c r="C1376" s="4"/>
      <c r="D1376" s="4"/>
      <c r="E1376" s="4"/>
      <c r="F1376" s="4"/>
      <c r="G1376" s="4"/>
      <c r="H1376" s="5"/>
      <c r="I1376" s="6"/>
      <c r="J1376" s="6"/>
      <c r="K1376" s="6"/>
      <c r="L1376" s="4"/>
      <c r="M1376" s="4"/>
      <c r="N1376" s="4"/>
      <c r="O1376" s="4"/>
      <c r="P1376" s="4"/>
      <c r="Q1376" s="4"/>
      <c r="R1376" s="4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  <c r="AC1376" s="4"/>
      <c r="AD1376" s="4"/>
      <c r="AE1376" s="4"/>
      <c r="AF1376" s="4"/>
      <c r="AG1376" s="4"/>
      <c r="AH1376" s="4"/>
      <c r="AI1376" s="4"/>
      <c r="AJ1376" s="4"/>
      <c r="AK1376" s="4"/>
    </row>
    <row r="1377" spans="1:37">
      <c r="A1377" s="4"/>
      <c r="B1377" s="4"/>
      <c r="C1377" s="4"/>
      <c r="D1377" s="4"/>
      <c r="E1377" s="4"/>
      <c r="F1377" s="4"/>
      <c r="G1377" s="4"/>
      <c r="H1377" s="5"/>
      <c r="I1377" s="6"/>
      <c r="J1377" s="6"/>
      <c r="K1377" s="6"/>
      <c r="L1377" s="4"/>
      <c r="M1377" s="4"/>
      <c r="N1377" s="4"/>
      <c r="O1377" s="4"/>
      <c r="P1377" s="4"/>
      <c r="Q1377" s="4"/>
      <c r="R1377" s="4"/>
      <c r="S1377" s="4"/>
      <c r="T1377" s="4"/>
      <c r="U1377" s="4"/>
      <c r="V1377" s="4"/>
      <c r="W1377" s="4"/>
      <c r="X1377" s="4"/>
      <c r="Y1377" s="4"/>
      <c r="Z1377" s="4"/>
      <c r="AA1377" s="4"/>
      <c r="AB1377" s="4"/>
      <c r="AC1377" s="4"/>
      <c r="AD1377" s="4"/>
      <c r="AE1377" s="4"/>
      <c r="AF1377" s="4"/>
      <c r="AG1377" s="4"/>
      <c r="AH1377" s="4"/>
      <c r="AI1377" s="4"/>
      <c r="AJ1377" s="4"/>
      <c r="AK1377" s="4"/>
    </row>
    <row r="1378" spans="1:37">
      <c r="A1378" s="4"/>
      <c r="B1378" s="4"/>
      <c r="C1378" s="4"/>
      <c r="D1378" s="4"/>
      <c r="E1378" s="4"/>
      <c r="F1378" s="4"/>
      <c r="G1378" s="4"/>
      <c r="H1378" s="5"/>
      <c r="I1378" s="6"/>
      <c r="J1378" s="6"/>
      <c r="K1378" s="6"/>
      <c r="L1378" s="4"/>
      <c r="M1378" s="4"/>
      <c r="N1378" s="4"/>
      <c r="O1378" s="4"/>
      <c r="P1378" s="4"/>
      <c r="Q1378" s="4"/>
      <c r="R1378" s="4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  <c r="AC1378" s="4"/>
      <c r="AD1378" s="4"/>
      <c r="AE1378" s="4"/>
      <c r="AF1378" s="4"/>
      <c r="AG1378" s="4"/>
      <c r="AH1378" s="4"/>
      <c r="AI1378" s="4"/>
      <c r="AJ1378" s="4"/>
      <c r="AK1378" s="4"/>
    </row>
    <row r="1379" spans="1:37">
      <c r="A1379" s="4"/>
      <c r="B1379" s="4"/>
      <c r="C1379" s="4"/>
      <c r="D1379" s="4"/>
      <c r="E1379" s="4"/>
      <c r="F1379" s="4"/>
      <c r="G1379" s="4"/>
      <c r="H1379" s="5"/>
      <c r="I1379" s="6"/>
      <c r="J1379" s="6"/>
      <c r="K1379" s="6"/>
      <c r="L1379" s="4"/>
      <c r="M1379" s="4"/>
      <c r="N1379" s="4"/>
      <c r="O1379" s="4"/>
      <c r="P1379" s="4"/>
      <c r="Q1379" s="4"/>
      <c r="R1379" s="4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  <c r="AC1379" s="4"/>
      <c r="AD1379" s="4"/>
      <c r="AE1379" s="4"/>
      <c r="AF1379" s="4"/>
      <c r="AG1379" s="4"/>
      <c r="AH1379" s="4"/>
      <c r="AI1379" s="4"/>
      <c r="AJ1379" s="4"/>
      <c r="AK1379" s="4"/>
    </row>
    <row r="1380" spans="1:37">
      <c r="A1380" s="4"/>
      <c r="B1380" s="4"/>
      <c r="C1380" s="4"/>
      <c r="D1380" s="4"/>
      <c r="E1380" s="4"/>
      <c r="F1380" s="4"/>
      <c r="G1380" s="4"/>
      <c r="H1380" s="5"/>
      <c r="I1380" s="6"/>
      <c r="J1380" s="6"/>
      <c r="K1380" s="6"/>
      <c r="L1380" s="4"/>
      <c r="M1380" s="4"/>
      <c r="N1380" s="4"/>
      <c r="O1380" s="4"/>
      <c r="P1380" s="4"/>
      <c r="Q1380" s="4"/>
      <c r="R1380" s="4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  <c r="AC1380" s="4"/>
      <c r="AD1380" s="4"/>
      <c r="AE1380" s="4"/>
      <c r="AF1380" s="4"/>
      <c r="AG1380" s="4"/>
      <c r="AH1380" s="4"/>
      <c r="AI1380" s="4"/>
      <c r="AJ1380" s="4"/>
      <c r="AK1380" s="4"/>
    </row>
    <row r="1381" spans="1:37">
      <c r="A1381" s="4"/>
      <c r="B1381" s="4"/>
      <c r="C1381" s="4"/>
      <c r="D1381" s="4"/>
      <c r="E1381" s="4"/>
      <c r="F1381" s="4"/>
      <c r="G1381" s="4"/>
      <c r="H1381" s="5"/>
      <c r="I1381" s="6"/>
      <c r="J1381" s="6"/>
      <c r="K1381" s="6"/>
      <c r="L1381" s="4"/>
      <c r="M1381" s="4"/>
      <c r="N1381" s="4"/>
      <c r="O1381" s="4"/>
      <c r="P1381" s="4"/>
      <c r="Q1381" s="4"/>
      <c r="R1381" s="4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  <c r="AC1381" s="4"/>
      <c r="AD1381" s="4"/>
      <c r="AE1381" s="4"/>
      <c r="AF1381" s="4"/>
      <c r="AG1381" s="4"/>
      <c r="AH1381" s="4"/>
      <c r="AI1381" s="4"/>
      <c r="AJ1381" s="4"/>
      <c r="AK1381" s="4"/>
    </row>
    <row r="1382" spans="1:37">
      <c r="A1382" s="4"/>
      <c r="B1382" s="4"/>
      <c r="C1382" s="4"/>
      <c r="D1382" s="4"/>
      <c r="E1382" s="4"/>
      <c r="F1382" s="4"/>
      <c r="G1382" s="4"/>
      <c r="H1382" s="5"/>
      <c r="I1382" s="6"/>
      <c r="J1382" s="6"/>
      <c r="K1382" s="6"/>
      <c r="L1382" s="4"/>
      <c r="M1382" s="4"/>
      <c r="N1382" s="4"/>
      <c r="O1382" s="4"/>
      <c r="P1382" s="4"/>
      <c r="Q1382" s="4"/>
      <c r="R1382" s="4"/>
      <c r="S1382" s="4"/>
      <c r="T1382" s="4"/>
      <c r="U1382" s="4"/>
      <c r="V1382" s="4"/>
      <c r="W1382" s="4"/>
      <c r="X1382" s="4"/>
      <c r="Y1382" s="4"/>
      <c r="Z1382" s="4"/>
      <c r="AA1382" s="4"/>
      <c r="AB1382" s="4"/>
      <c r="AC1382" s="4"/>
      <c r="AD1382" s="4"/>
      <c r="AE1382" s="4"/>
      <c r="AF1382" s="4"/>
      <c r="AG1382" s="4"/>
      <c r="AH1382" s="4"/>
      <c r="AI1382" s="4"/>
      <c r="AJ1382" s="4"/>
      <c r="AK1382" s="4"/>
    </row>
    <row r="1383" spans="1:37">
      <c r="A1383" s="4"/>
      <c r="B1383" s="4"/>
      <c r="C1383" s="4"/>
      <c r="D1383" s="4"/>
      <c r="E1383" s="4"/>
      <c r="F1383" s="4"/>
      <c r="G1383" s="4"/>
      <c r="H1383" s="5"/>
      <c r="I1383" s="6"/>
      <c r="J1383" s="6"/>
      <c r="K1383" s="6"/>
      <c r="L1383" s="4"/>
      <c r="M1383" s="4"/>
      <c r="N1383" s="4"/>
      <c r="O1383" s="4"/>
      <c r="P1383" s="4"/>
      <c r="Q1383" s="4"/>
      <c r="R1383" s="4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  <c r="AC1383" s="4"/>
      <c r="AD1383" s="4"/>
      <c r="AE1383" s="4"/>
      <c r="AF1383" s="4"/>
      <c r="AG1383" s="4"/>
      <c r="AH1383" s="4"/>
      <c r="AI1383" s="4"/>
      <c r="AJ1383" s="4"/>
      <c r="AK1383" s="4"/>
    </row>
    <row r="1384" spans="1:37">
      <c r="A1384" s="4"/>
      <c r="B1384" s="4"/>
      <c r="C1384" s="4"/>
      <c r="D1384" s="4"/>
      <c r="E1384" s="4"/>
      <c r="F1384" s="4"/>
      <c r="G1384" s="4"/>
      <c r="H1384" s="5"/>
      <c r="I1384" s="6"/>
      <c r="J1384" s="6"/>
      <c r="K1384" s="6"/>
      <c r="L1384" s="4"/>
      <c r="M1384" s="4"/>
      <c r="N1384" s="4"/>
      <c r="O1384" s="4"/>
      <c r="P1384" s="4"/>
      <c r="Q1384" s="4"/>
      <c r="R1384" s="4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  <c r="AC1384" s="4"/>
      <c r="AD1384" s="4"/>
      <c r="AE1384" s="4"/>
      <c r="AF1384" s="4"/>
      <c r="AG1384" s="4"/>
      <c r="AH1384" s="4"/>
      <c r="AI1384" s="4"/>
      <c r="AJ1384" s="4"/>
      <c r="AK1384" s="4"/>
    </row>
    <row r="1385" spans="1:37">
      <c r="A1385" s="4"/>
      <c r="B1385" s="4"/>
      <c r="C1385" s="4"/>
      <c r="D1385" s="4"/>
      <c r="E1385" s="4"/>
      <c r="F1385" s="4"/>
      <c r="G1385" s="4"/>
      <c r="H1385" s="5"/>
      <c r="I1385" s="6"/>
      <c r="J1385" s="6"/>
      <c r="K1385" s="6"/>
      <c r="L1385" s="4"/>
      <c r="M1385" s="4"/>
      <c r="N1385" s="4"/>
      <c r="O1385" s="4"/>
      <c r="P1385" s="4"/>
      <c r="Q1385" s="4"/>
      <c r="R1385" s="4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  <c r="AC1385" s="4"/>
      <c r="AD1385" s="4"/>
      <c r="AE1385" s="4"/>
      <c r="AF1385" s="4"/>
      <c r="AG1385" s="4"/>
      <c r="AH1385" s="4"/>
      <c r="AI1385" s="4"/>
      <c r="AJ1385" s="4"/>
      <c r="AK1385" s="4"/>
    </row>
    <row r="1386" spans="1:37">
      <c r="A1386" s="4"/>
      <c r="B1386" s="4"/>
      <c r="C1386" s="4"/>
      <c r="D1386" s="4"/>
      <c r="E1386" s="4"/>
      <c r="F1386" s="4"/>
      <c r="G1386" s="4"/>
      <c r="H1386" s="5"/>
      <c r="I1386" s="6"/>
      <c r="J1386" s="6"/>
      <c r="K1386" s="6"/>
      <c r="L1386" s="4"/>
      <c r="M1386" s="4"/>
      <c r="N1386" s="4"/>
      <c r="O1386" s="4"/>
      <c r="P1386" s="4"/>
      <c r="Q1386" s="4"/>
      <c r="R1386" s="4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  <c r="AC1386" s="4"/>
      <c r="AD1386" s="4"/>
      <c r="AE1386" s="4"/>
      <c r="AF1386" s="4"/>
      <c r="AG1386" s="4"/>
      <c r="AH1386" s="4"/>
      <c r="AI1386" s="4"/>
      <c r="AJ1386" s="4"/>
      <c r="AK1386" s="4"/>
    </row>
    <row r="1387" spans="1:37">
      <c r="A1387" s="4"/>
      <c r="B1387" s="4"/>
      <c r="C1387" s="4"/>
      <c r="D1387" s="4"/>
      <c r="E1387" s="4"/>
      <c r="F1387" s="4"/>
      <c r="G1387" s="4"/>
      <c r="H1387" s="5"/>
      <c r="I1387" s="6"/>
      <c r="J1387" s="6"/>
      <c r="K1387" s="6"/>
      <c r="L1387" s="4"/>
      <c r="M1387" s="4"/>
      <c r="N1387" s="4"/>
      <c r="O1387" s="4"/>
      <c r="P1387" s="4"/>
      <c r="Q1387" s="4"/>
      <c r="R1387" s="4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  <c r="AC1387" s="4"/>
      <c r="AD1387" s="4"/>
      <c r="AE1387" s="4"/>
      <c r="AF1387" s="4"/>
      <c r="AG1387" s="4"/>
      <c r="AH1387" s="4"/>
      <c r="AI1387" s="4"/>
      <c r="AJ1387" s="4"/>
      <c r="AK1387" s="4"/>
    </row>
    <row r="1388" spans="1:37">
      <c r="A1388" s="4"/>
      <c r="B1388" s="4"/>
      <c r="C1388" s="4"/>
      <c r="D1388" s="4"/>
      <c r="E1388" s="4"/>
      <c r="F1388" s="4"/>
      <c r="G1388" s="4"/>
      <c r="H1388" s="5"/>
      <c r="I1388" s="6"/>
      <c r="J1388" s="6"/>
      <c r="K1388" s="6"/>
      <c r="L1388" s="4"/>
      <c r="M1388" s="4"/>
      <c r="N1388" s="4"/>
      <c r="O1388" s="4"/>
      <c r="P1388" s="4"/>
      <c r="Q1388" s="4"/>
      <c r="R1388" s="4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  <c r="AC1388" s="4"/>
      <c r="AD1388" s="4"/>
      <c r="AE1388" s="4"/>
      <c r="AF1388" s="4"/>
      <c r="AG1388" s="4"/>
      <c r="AH1388" s="4"/>
      <c r="AI1388" s="4"/>
      <c r="AJ1388" s="4"/>
      <c r="AK1388" s="4"/>
    </row>
    <row r="1389" spans="1:37">
      <c r="A1389" s="4"/>
      <c r="B1389" s="4"/>
      <c r="C1389" s="4"/>
      <c r="D1389" s="4"/>
      <c r="E1389" s="4"/>
      <c r="F1389" s="4"/>
      <c r="G1389" s="4"/>
      <c r="H1389" s="5"/>
      <c r="I1389" s="6"/>
      <c r="J1389" s="6"/>
      <c r="K1389" s="6"/>
      <c r="L1389" s="4"/>
      <c r="M1389" s="4"/>
      <c r="N1389" s="4"/>
      <c r="O1389" s="4"/>
      <c r="P1389" s="4"/>
      <c r="Q1389" s="4"/>
      <c r="R1389" s="4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  <c r="AC1389" s="4"/>
      <c r="AD1389" s="4"/>
      <c r="AE1389" s="4"/>
      <c r="AF1389" s="4"/>
      <c r="AG1389" s="4"/>
      <c r="AH1389" s="4"/>
      <c r="AI1389" s="4"/>
      <c r="AJ1389" s="4"/>
      <c r="AK1389" s="4"/>
    </row>
    <row r="1390" spans="1:37">
      <c r="A1390" s="4"/>
      <c r="B1390" s="4"/>
      <c r="C1390" s="4"/>
      <c r="D1390" s="4"/>
      <c r="E1390" s="4"/>
      <c r="F1390" s="4"/>
      <c r="G1390" s="4"/>
      <c r="H1390" s="5"/>
      <c r="I1390" s="6"/>
      <c r="J1390" s="6"/>
      <c r="K1390" s="6"/>
      <c r="L1390" s="4"/>
      <c r="M1390" s="4"/>
      <c r="N1390" s="4"/>
      <c r="O1390" s="4"/>
      <c r="P1390" s="4"/>
      <c r="Q1390" s="4"/>
      <c r="R1390" s="4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  <c r="AC1390" s="4"/>
      <c r="AD1390" s="4"/>
      <c r="AE1390" s="4"/>
      <c r="AF1390" s="4"/>
      <c r="AG1390" s="4"/>
      <c r="AH1390" s="4"/>
      <c r="AI1390" s="4"/>
      <c r="AJ1390" s="4"/>
      <c r="AK1390" s="4"/>
    </row>
    <row r="1391" spans="1:37">
      <c r="A1391" s="4"/>
      <c r="B1391" s="4"/>
      <c r="C1391" s="4"/>
      <c r="D1391" s="4"/>
      <c r="E1391" s="4"/>
      <c r="F1391" s="4"/>
      <c r="G1391" s="4"/>
      <c r="H1391" s="5"/>
      <c r="I1391" s="6"/>
      <c r="J1391" s="6"/>
      <c r="K1391" s="6"/>
      <c r="L1391" s="4"/>
      <c r="M1391" s="4"/>
      <c r="N1391" s="4"/>
      <c r="O1391" s="4"/>
      <c r="P1391" s="4"/>
      <c r="Q1391" s="4"/>
      <c r="R1391" s="4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  <c r="AC1391" s="4"/>
      <c r="AD1391" s="4"/>
      <c r="AE1391" s="4"/>
      <c r="AF1391" s="4"/>
      <c r="AG1391" s="4"/>
      <c r="AH1391" s="4"/>
      <c r="AI1391" s="4"/>
      <c r="AJ1391" s="4"/>
      <c r="AK1391" s="4"/>
    </row>
    <row r="1392" spans="1:37">
      <c r="A1392" s="4"/>
      <c r="B1392" s="4"/>
      <c r="C1392" s="4"/>
      <c r="D1392" s="4"/>
      <c r="E1392" s="4"/>
      <c r="F1392" s="4"/>
      <c r="G1392" s="4"/>
      <c r="H1392" s="5"/>
      <c r="I1392" s="6"/>
      <c r="J1392" s="6"/>
      <c r="K1392" s="6"/>
      <c r="L1392" s="4"/>
      <c r="M1392" s="4"/>
      <c r="N1392" s="4"/>
      <c r="O1392" s="4"/>
      <c r="P1392" s="4"/>
      <c r="Q1392" s="4"/>
      <c r="R1392" s="4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  <c r="AC1392" s="4"/>
      <c r="AD1392" s="4"/>
      <c r="AE1392" s="4"/>
      <c r="AF1392" s="4"/>
      <c r="AG1392" s="4"/>
      <c r="AH1392" s="4"/>
      <c r="AI1392" s="4"/>
      <c r="AJ1392" s="4"/>
      <c r="AK1392" s="4"/>
    </row>
    <row r="1393" spans="1:37">
      <c r="A1393" s="4"/>
      <c r="B1393" s="4"/>
      <c r="C1393" s="4"/>
      <c r="D1393" s="4"/>
      <c r="E1393" s="4"/>
      <c r="F1393" s="4"/>
      <c r="G1393" s="4"/>
      <c r="H1393" s="5"/>
      <c r="I1393" s="6"/>
      <c r="J1393" s="6"/>
      <c r="K1393" s="6"/>
      <c r="L1393" s="4"/>
      <c r="M1393" s="4"/>
      <c r="N1393" s="4"/>
      <c r="O1393" s="4"/>
      <c r="P1393" s="4"/>
      <c r="Q1393" s="4"/>
      <c r="R1393" s="4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  <c r="AC1393" s="4"/>
      <c r="AD1393" s="4"/>
      <c r="AE1393" s="4"/>
      <c r="AF1393" s="4"/>
      <c r="AG1393" s="4"/>
      <c r="AH1393" s="4"/>
      <c r="AI1393" s="4"/>
      <c r="AJ1393" s="4"/>
      <c r="AK1393" s="4"/>
    </row>
    <row r="1394" spans="1:37">
      <c r="A1394" s="4"/>
      <c r="B1394" s="4"/>
      <c r="C1394" s="4"/>
      <c r="D1394" s="4"/>
      <c r="E1394" s="4"/>
      <c r="F1394" s="4"/>
      <c r="G1394" s="4"/>
      <c r="H1394" s="5"/>
      <c r="I1394" s="6"/>
      <c r="J1394" s="6"/>
      <c r="K1394" s="6"/>
      <c r="L1394" s="4"/>
      <c r="M1394" s="4"/>
      <c r="N1394" s="4"/>
      <c r="O1394" s="4"/>
      <c r="P1394" s="4"/>
      <c r="Q1394" s="4"/>
      <c r="R1394" s="4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  <c r="AC1394" s="4"/>
      <c r="AD1394" s="4"/>
      <c r="AE1394" s="4"/>
      <c r="AF1394" s="4"/>
      <c r="AG1394" s="4"/>
      <c r="AH1394" s="4"/>
      <c r="AI1394" s="4"/>
      <c r="AJ1394" s="4"/>
      <c r="AK1394" s="4"/>
    </row>
    <row r="1395" spans="1:37">
      <c r="A1395" s="4"/>
      <c r="B1395" s="4"/>
      <c r="C1395" s="4"/>
      <c r="D1395" s="4"/>
      <c r="E1395" s="4"/>
      <c r="F1395" s="4"/>
      <c r="G1395" s="4"/>
      <c r="H1395" s="5"/>
      <c r="I1395" s="6"/>
      <c r="J1395" s="6"/>
      <c r="K1395" s="6"/>
      <c r="L1395" s="4"/>
      <c r="M1395" s="4"/>
      <c r="N1395" s="4"/>
      <c r="O1395" s="4"/>
      <c r="P1395" s="4"/>
      <c r="Q1395" s="4"/>
      <c r="R1395" s="4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  <c r="AC1395" s="4"/>
      <c r="AD1395" s="4"/>
      <c r="AE1395" s="4"/>
      <c r="AF1395" s="4"/>
      <c r="AG1395" s="4"/>
      <c r="AH1395" s="4"/>
      <c r="AI1395" s="4"/>
      <c r="AJ1395" s="4"/>
      <c r="AK1395" s="4"/>
    </row>
    <row r="1396" spans="1:37">
      <c r="A1396" s="4"/>
      <c r="B1396" s="4"/>
      <c r="C1396" s="4"/>
      <c r="D1396" s="4"/>
      <c r="E1396" s="4"/>
      <c r="F1396" s="4"/>
      <c r="G1396" s="4"/>
      <c r="H1396" s="5"/>
      <c r="I1396" s="6"/>
      <c r="J1396" s="6"/>
      <c r="K1396" s="6"/>
      <c r="L1396" s="4"/>
      <c r="M1396" s="4"/>
      <c r="N1396" s="4"/>
      <c r="O1396" s="4"/>
      <c r="P1396" s="4"/>
      <c r="Q1396" s="4"/>
      <c r="R1396" s="4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  <c r="AC1396" s="4"/>
      <c r="AD1396" s="4"/>
      <c r="AE1396" s="4"/>
      <c r="AF1396" s="4"/>
      <c r="AG1396" s="4"/>
      <c r="AH1396" s="4"/>
      <c r="AI1396" s="4"/>
      <c r="AJ1396" s="4"/>
      <c r="AK1396" s="4"/>
    </row>
    <row r="1397" spans="1:37">
      <c r="A1397" s="4"/>
      <c r="B1397" s="4"/>
      <c r="C1397" s="4"/>
      <c r="D1397" s="4"/>
      <c r="E1397" s="4"/>
      <c r="F1397" s="4"/>
      <c r="G1397" s="4"/>
      <c r="H1397" s="5"/>
      <c r="I1397" s="6"/>
      <c r="J1397" s="6"/>
      <c r="K1397" s="6"/>
      <c r="L1397" s="4"/>
      <c r="M1397" s="4"/>
      <c r="N1397" s="4"/>
      <c r="O1397" s="4"/>
      <c r="P1397" s="4"/>
      <c r="Q1397" s="4"/>
      <c r="R1397" s="4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  <c r="AC1397" s="4"/>
      <c r="AD1397" s="4"/>
      <c r="AE1397" s="4"/>
      <c r="AF1397" s="4"/>
      <c r="AG1397" s="4"/>
      <c r="AH1397" s="4"/>
      <c r="AI1397" s="4"/>
      <c r="AJ1397" s="4"/>
      <c r="AK1397" s="4"/>
    </row>
    <row r="1398" spans="1:37">
      <c r="A1398" s="4"/>
      <c r="B1398" s="4"/>
      <c r="C1398" s="4"/>
      <c r="D1398" s="4"/>
      <c r="E1398" s="4"/>
      <c r="F1398" s="4"/>
      <c r="G1398" s="4"/>
      <c r="H1398" s="5"/>
      <c r="I1398" s="6"/>
      <c r="J1398" s="6"/>
      <c r="K1398" s="6"/>
      <c r="L1398" s="4"/>
      <c r="M1398" s="4"/>
      <c r="N1398" s="4"/>
      <c r="O1398" s="4"/>
      <c r="P1398" s="4"/>
      <c r="Q1398" s="4"/>
      <c r="R1398" s="4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  <c r="AC1398" s="4"/>
      <c r="AD1398" s="4"/>
      <c r="AE1398" s="4"/>
      <c r="AF1398" s="4"/>
      <c r="AG1398" s="4"/>
      <c r="AH1398" s="4"/>
      <c r="AI1398" s="4"/>
      <c r="AJ1398" s="4"/>
      <c r="AK1398" s="4"/>
    </row>
    <row r="1399" spans="1:37">
      <c r="A1399" s="4"/>
      <c r="B1399" s="4"/>
      <c r="C1399" s="4"/>
      <c r="D1399" s="4"/>
      <c r="E1399" s="4"/>
      <c r="F1399" s="4"/>
      <c r="G1399" s="4"/>
      <c r="H1399" s="5"/>
      <c r="I1399" s="6"/>
      <c r="J1399" s="6"/>
      <c r="K1399" s="6"/>
      <c r="L1399" s="4"/>
      <c r="M1399" s="4"/>
      <c r="N1399" s="4"/>
      <c r="O1399" s="4"/>
      <c r="P1399" s="4"/>
      <c r="Q1399" s="4"/>
      <c r="R1399" s="4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  <c r="AC1399" s="4"/>
      <c r="AD1399" s="4"/>
      <c r="AE1399" s="4"/>
      <c r="AF1399" s="4"/>
      <c r="AG1399" s="4"/>
      <c r="AH1399" s="4"/>
      <c r="AI1399" s="4"/>
      <c r="AJ1399" s="4"/>
      <c r="AK1399" s="4"/>
    </row>
    <row r="1400" spans="1:37">
      <c r="A1400" s="4"/>
      <c r="B1400" s="4"/>
      <c r="C1400" s="4"/>
      <c r="D1400" s="4"/>
      <c r="E1400" s="4"/>
      <c r="F1400" s="4"/>
      <c r="G1400" s="4"/>
      <c r="H1400" s="5"/>
      <c r="I1400" s="6"/>
      <c r="J1400" s="6"/>
      <c r="K1400" s="6"/>
      <c r="L1400" s="4"/>
      <c r="M1400" s="4"/>
      <c r="N1400" s="4"/>
      <c r="O1400" s="4"/>
      <c r="P1400" s="4"/>
      <c r="Q1400" s="4"/>
      <c r="R1400" s="4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  <c r="AC1400" s="4"/>
      <c r="AD1400" s="4"/>
      <c r="AE1400" s="4"/>
      <c r="AF1400" s="4"/>
      <c r="AG1400" s="4"/>
      <c r="AH1400" s="4"/>
      <c r="AI1400" s="4"/>
      <c r="AJ1400" s="4"/>
      <c r="AK1400" s="4"/>
    </row>
    <row r="1401" spans="1:37">
      <c r="A1401" s="4"/>
      <c r="B1401" s="4"/>
      <c r="C1401" s="4"/>
      <c r="D1401" s="4"/>
      <c r="E1401" s="4"/>
      <c r="F1401" s="4"/>
      <c r="G1401" s="4"/>
      <c r="H1401" s="5"/>
      <c r="I1401" s="6"/>
      <c r="J1401" s="6"/>
      <c r="K1401" s="6"/>
      <c r="L1401" s="4"/>
      <c r="M1401" s="4"/>
      <c r="N1401" s="4"/>
      <c r="O1401" s="4"/>
      <c r="P1401" s="4"/>
      <c r="Q1401" s="4"/>
      <c r="R1401" s="4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  <c r="AC1401" s="4"/>
      <c r="AD1401" s="4"/>
      <c r="AE1401" s="4"/>
      <c r="AF1401" s="4"/>
      <c r="AG1401" s="4"/>
      <c r="AH1401" s="4"/>
      <c r="AI1401" s="4"/>
      <c r="AJ1401" s="4"/>
      <c r="AK1401" s="4"/>
    </row>
    <row r="1402" spans="1:37">
      <c r="A1402" s="4"/>
      <c r="B1402" s="4"/>
      <c r="C1402" s="4"/>
      <c r="D1402" s="4"/>
      <c r="E1402" s="4"/>
      <c r="F1402" s="4"/>
      <c r="G1402" s="4"/>
      <c r="H1402" s="5"/>
      <c r="I1402" s="6"/>
      <c r="J1402" s="6"/>
      <c r="K1402" s="6"/>
      <c r="L1402" s="4"/>
      <c r="M1402" s="4"/>
      <c r="N1402" s="4"/>
      <c r="O1402" s="4"/>
      <c r="P1402" s="4"/>
      <c r="Q1402" s="4"/>
      <c r="R1402" s="4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  <c r="AC1402" s="4"/>
      <c r="AD1402" s="4"/>
      <c r="AE1402" s="4"/>
      <c r="AF1402" s="4"/>
      <c r="AG1402" s="4"/>
      <c r="AH1402" s="4"/>
      <c r="AI1402" s="4"/>
      <c r="AJ1402" s="4"/>
      <c r="AK1402" s="4"/>
    </row>
    <row r="1403" spans="1:37">
      <c r="A1403" s="4"/>
      <c r="B1403" s="4"/>
      <c r="C1403" s="4"/>
      <c r="D1403" s="4"/>
      <c r="E1403" s="4"/>
      <c r="F1403" s="4"/>
      <c r="G1403" s="4"/>
      <c r="H1403" s="5"/>
      <c r="I1403" s="6"/>
      <c r="J1403" s="6"/>
      <c r="K1403" s="6"/>
      <c r="L1403" s="4"/>
      <c r="M1403" s="4"/>
      <c r="N1403" s="4"/>
      <c r="O1403" s="4"/>
      <c r="P1403" s="4"/>
      <c r="Q1403" s="4"/>
      <c r="R1403" s="4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  <c r="AC1403" s="4"/>
      <c r="AD1403" s="4"/>
      <c r="AE1403" s="4"/>
      <c r="AF1403" s="4"/>
      <c r="AG1403" s="4"/>
      <c r="AH1403" s="4"/>
      <c r="AI1403" s="4"/>
      <c r="AJ1403" s="4"/>
      <c r="AK1403" s="4"/>
    </row>
    <row r="1404" spans="1:37">
      <c r="A1404" s="4"/>
      <c r="B1404" s="4"/>
      <c r="C1404" s="4"/>
      <c r="D1404" s="4"/>
      <c r="E1404" s="4"/>
      <c r="F1404" s="4"/>
      <c r="G1404" s="4"/>
      <c r="H1404" s="5"/>
      <c r="I1404" s="6"/>
      <c r="J1404" s="6"/>
      <c r="K1404" s="6"/>
      <c r="L1404" s="4"/>
      <c r="M1404" s="4"/>
      <c r="N1404" s="4"/>
      <c r="O1404" s="4"/>
      <c r="P1404" s="4"/>
      <c r="Q1404" s="4"/>
      <c r="R1404" s="4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  <c r="AC1404" s="4"/>
      <c r="AD1404" s="4"/>
      <c r="AE1404" s="4"/>
      <c r="AF1404" s="4"/>
      <c r="AG1404" s="4"/>
      <c r="AH1404" s="4"/>
      <c r="AI1404" s="4"/>
      <c r="AJ1404" s="4"/>
      <c r="AK1404" s="4"/>
    </row>
    <row r="1405" spans="1:37">
      <c r="A1405" s="4"/>
      <c r="B1405" s="4"/>
      <c r="C1405" s="4"/>
      <c r="D1405" s="4"/>
      <c r="E1405" s="4"/>
      <c r="F1405" s="4"/>
      <c r="G1405" s="4"/>
      <c r="H1405" s="5"/>
      <c r="I1405" s="6"/>
      <c r="J1405" s="6"/>
      <c r="K1405" s="6"/>
      <c r="L1405" s="4"/>
      <c r="M1405" s="4"/>
      <c r="N1405" s="4"/>
      <c r="O1405" s="4"/>
      <c r="P1405" s="4"/>
      <c r="Q1405" s="4"/>
      <c r="R1405" s="4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  <c r="AC1405" s="4"/>
      <c r="AD1405" s="4"/>
      <c r="AE1405" s="4"/>
      <c r="AF1405" s="4"/>
      <c r="AG1405" s="4"/>
      <c r="AH1405" s="4"/>
      <c r="AI1405" s="4"/>
      <c r="AJ1405" s="4"/>
      <c r="AK1405" s="4"/>
    </row>
    <row r="1406" spans="1:37">
      <c r="A1406" s="4"/>
      <c r="B1406" s="4"/>
      <c r="C1406" s="4"/>
      <c r="D1406" s="4"/>
      <c r="E1406" s="4"/>
      <c r="F1406" s="4"/>
      <c r="G1406" s="4"/>
      <c r="H1406" s="5"/>
      <c r="I1406" s="6"/>
      <c r="J1406" s="6"/>
      <c r="K1406" s="6"/>
      <c r="L1406" s="4"/>
      <c r="M1406" s="4"/>
      <c r="N1406" s="4"/>
      <c r="O1406" s="4"/>
      <c r="P1406" s="4"/>
      <c r="Q1406" s="4"/>
      <c r="R1406" s="4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  <c r="AC1406" s="4"/>
      <c r="AD1406" s="4"/>
      <c r="AE1406" s="4"/>
      <c r="AF1406" s="4"/>
      <c r="AG1406" s="4"/>
      <c r="AH1406" s="4"/>
      <c r="AI1406" s="4"/>
      <c r="AJ1406" s="4"/>
      <c r="AK1406" s="4"/>
    </row>
    <row r="1407" spans="1:37">
      <c r="A1407" s="4"/>
      <c r="B1407" s="4"/>
      <c r="C1407" s="4"/>
      <c r="D1407" s="4"/>
      <c r="E1407" s="4"/>
      <c r="F1407" s="4"/>
      <c r="G1407" s="4"/>
      <c r="H1407" s="5"/>
      <c r="I1407" s="6"/>
      <c r="J1407" s="6"/>
      <c r="K1407" s="6"/>
      <c r="L1407" s="4"/>
      <c r="M1407" s="4"/>
      <c r="N1407" s="4"/>
      <c r="O1407" s="4"/>
      <c r="P1407" s="4"/>
      <c r="Q1407" s="4"/>
      <c r="R1407" s="4"/>
      <c r="S1407" s="4"/>
      <c r="T1407" s="4"/>
      <c r="U1407" s="4"/>
      <c r="V1407" s="4"/>
      <c r="W1407" s="4"/>
      <c r="X1407" s="4"/>
      <c r="Y1407" s="4"/>
      <c r="Z1407" s="4"/>
      <c r="AA1407" s="4"/>
      <c r="AB1407" s="4"/>
      <c r="AC1407" s="4"/>
      <c r="AD1407" s="4"/>
      <c r="AE1407" s="4"/>
      <c r="AF1407" s="4"/>
      <c r="AG1407" s="4"/>
      <c r="AH1407" s="4"/>
      <c r="AI1407" s="4"/>
      <c r="AJ1407" s="4"/>
      <c r="AK1407" s="4"/>
    </row>
    <row r="1408" spans="1:37">
      <c r="A1408" s="4"/>
      <c r="B1408" s="4"/>
      <c r="C1408" s="4"/>
      <c r="D1408" s="4"/>
      <c r="E1408" s="4"/>
      <c r="F1408" s="4"/>
      <c r="G1408" s="4"/>
      <c r="H1408" s="5"/>
      <c r="I1408" s="6"/>
      <c r="J1408" s="6"/>
      <c r="K1408" s="6"/>
      <c r="L1408" s="4"/>
      <c r="M1408" s="4"/>
      <c r="N1408" s="4"/>
      <c r="O1408" s="4"/>
      <c r="P1408" s="4"/>
      <c r="Q1408" s="4"/>
      <c r="R1408" s="4"/>
      <c r="S1408" s="4"/>
      <c r="T1408" s="4"/>
      <c r="U1408" s="4"/>
      <c r="V1408" s="4"/>
      <c r="W1408" s="4"/>
      <c r="X1408" s="4"/>
      <c r="Y1408" s="4"/>
      <c r="Z1408" s="4"/>
      <c r="AA1408" s="4"/>
      <c r="AB1408" s="4"/>
      <c r="AC1408" s="4"/>
      <c r="AD1408" s="4"/>
      <c r="AE1408" s="4"/>
      <c r="AF1408" s="4"/>
      <c r="AG1408" s="4"/>
      <c r="AH1408" s="4"/>
      <c r="AI1408" s="4"/>
      <c r="AJ1408" s="4"/>
      <c r="AK1408" s="4"/>
    </row>
    <row r="1409" spans="1:37">
      <c r="A1409" s="4"/>
      <c r="B1409" s="4"/>
      <c r="C1409" s="4"/>
      <c r="D1409" s="4"/>
      <c r="E1409" s="4"/>
      <c r="F1409" s="4"/>
      <c r="G1409" s="4"/>
      <c r="H1409" s="5"/>
      <c r="I1409" s="6"/>
      <c r="J1409" s="6"/>
      <c r="K1409" s="6"/>
      <c r="L1409" s="4"/>
      <c r="M1409" s="4"/>
      <c r="N1409" s="4"/>
      <c r="O1409" s="4"/>
      <c r="P1409" s="4"/>
      <c r="Q1409" s="4"/>
      <c r="R1409" s="4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  <c r="AC1409" s="4"/>
      <c r="AD1409" s="4"/>
      <c r="AE1409" s="4"/>
      <c r="AF1409" s="4"/>
      <c r="AG1409" s="4"/>
      <c r="AH1409" s="4"/>
      <c r="AI1409" s="4"/>
      <c r="AJ1409" s="4"/>
      <c r="AK1409" s="4"/>
    </row>
    <row r="1410" spans="1:37">
      <c r="A1410" s="4"/>
      <c r="B1410" s="4"/>
      <c r="C1410" s="4"/>
      <c r="D1410" s="4"/>
      <c r="E1410" s="4"/>
      <c r="F1410" s="4"/>
      <c r="G1410" s="4"/>
      <c r="H1410" s="5"/>
      <c r="I1410" s="6"/>
      <c r="J1410" s="6"/>
      <c r="K1410" s="6"/>
      <c r="L1410" s="4"/>
      <c r="M1410" s="4"/>
      <c r="N1410" s="4"/>
      <c r="O1410" s="4"/>
      <c r="P1410" s="4"/>
      <c r="Q1410" s="4"/>
      <c r="R1410" s="4"/>
      <c r="S1410" s="4"/>
      <c r="T1410" s="4"/>
      <c r="U1410" s="4"/>
      <c r="V1410" s="4"/>
      <c r="W1410" s="4"/>
      <c r="X1410" s="4"/>
      <c r="Y1410" s="4"/>
      <c r="Z1410" s="4"/>
      <c r="AA1410" s="4"/>
      <c r="AB1410" s="4"/>
      <c r="AC1410" s="4"/>
      <c r="AD1410" s="4"/>
      <c r="AE1410" s="4"/>
      <c r="AF1410" s="4"/>
      <c r="AG1410" s="4"/>
      <c r="AH1410" s="4"/>
      <c r="AI1410" s="4"/>
      <c r="AJ1410" s="4"/>
      <c r="AK1410" s="4"/>
    </row>
    <row r="1411" spans="1:37">
      <c r="A1411" s="4"/>
      <c r="B1411" s="4"/>
      <c r="C1411" s="4"/>
      <c r="D1411" s="4"/>
      <c r="E1411" s="4"/>
      <c r="F1411" s="4"/>
      <c r="G1411" s="4"/>
      <c r="H1411" s="5"/>
      <c r="I1411" s="6"/>
      <c r="J1411" s="6"/>
      <c r="K1411" s="6"/>
      <c r="L1411" s="4"/>
      <c r="M1411" s="4"/>
      <c r="N1411" s="4"/>
      <c r="O1411" s="4"/>
      <c r="P1411" s="4"/>
      <c r="Q1411" s="4"/>
      <c r="R1411" s="4"/>
      <c r="S1411" s="4"/>
      <c r="T1411" s="4"/>
      <c r="U1411" s="4"/>
      <c r="V1411" s="4"/>
      <c r="W1411" s="4"/>
      <c r="X1411" s="4"/>
      <c r="Y1411" s="4"/>
      <c r="Z1411" s="4"/>
      <c r="AA1411" s="4"/>
      <c r="AB1411" s="4"/>
      <c r="AC1411" s="4"/>
      <c r="AD1411" s="4"/>
      <c r="AE1411" s="4"/>
      <c r="AF1411" s="4"/>
      <c r="AG1411" s="4"/>
      <c r="AH1411" s="4"/>
      <c r="AI1411" s="4"/>
      <c r="AJ1411" s="4"/>
      <c r="AK1411" s="4"/>
    </row>
    <row r="1412" spans="1:37">
      <c r="A1412" s="4"/>
      <c r="B1412" s="4"/>
      <c r="C1412" s="4"/>
      <c r="D1412" s="4"/>
      <c r="E1412" s="4"/>
      <c r="F1412" s="4"/>
      <c r="G1412" s="4"/>
      <c r="H1412" s="5"/>
      <c r="I1412" s="6"/>
      <c r="J1412" s="6"/>
      <c r="K1412" s="6"/>
      <c r="L1412" s="4"/>
      <c r="M1412" s="4"/>
      <c r="N1412" s="4"/>
      <c r="O1412" s="4"/>
      <c r="P1412" s="4"/>
      <c r="Q1412" s="4"/>
      <c r="R1412" s="4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  <c r="AC1412" s="4"/>
      <c r="AD1412" s="4"/>
      <c r="AE1412" s="4"/>
      <c r="AF1412" s="4"/>
      <c r="AG1412" s="4"/>
      <c r="AH1412" s="4"/>
      <c r="AI1412" s="4"/>
      <c r="AJ1412" s="4"/>
      <c r="AK1412" s="4"/>
    </row>
    <row r="1413" spans="1:37">
      <c r="A1413" s="4"/>
      <c r="B1413" s="4"/>
      <c r="C1413" s="4"/>
      <c r="D1413" s="4"/>
      <c r="E1413" s="4"/>
      <c r="F1413" s="4"/>
      <c r="G1413" s="4"/>
      <c r="H1413" s="5"/>
      <c r="I1413" s="6"/>
      <c r="J1413" s="6"/>
      <c r="K1413" s="6"/>
      <c r="L1413" s="4"/>
      <c r="M1413" s="4"/>
      <c r="N1413" s="4"/>
      <c r="O1413" s="4"/>
      <c r="P1413" s="4"/>
      <c r="Q1413" s="4"/>
      <c r="R1413" s="4"/>
      <c r="S1413" s="4"/>
      <c r="T1413" s="4"/>
      <c r="U1413" s="4"/>
      <c r="V1413" s="4"/>
      <c r="W1413" s="4"/>
      <c r="X1413" s="4"/>
      <c r="Y1413" s="4"/>
      <c r="Z1413" s="4"/>
      <c r="AA1413" s="4"/>
      <c r="AB1413" s="4"/>
      <c r="AC1413" s="4"/>
      <c r="AD1413" s="4"/>
      <c r="AE1413" s="4"/>
      <c r="AF1413" s="4"/>
      <c r="AG1413" s="4"/>
      <c r="AH1413" s="4"/>
      <c r="AI1413" s="4"/>
      <c r="AJ1413" s="4"/>
      <c r="AK1413" s="4"/>
    </row>
    <row r="1414" spans="1:37">
      <c r="A1414" s="4"/>
      <c r="B1414" s="4"/>
      <c r="C1414" s="4"/>
      <c r="D1414" s="4"/>
      <c r="E1414" s="4"/>
      <c r="F1414" s="4"/>
      <c r="G1414" s="4"/>
      <c r="H1414" s="5"/>
      <c r="I1414" s="6"/>
      <c r="J1414" s="6"/>
      <c r="K1414" s="6"/>
      <c r="L1414" s="4"/>
      <c r="M1414" s="4"/>
      <c r="N1414" s="4"/>
      <c r="O1414" s="4"/>
      <c r="P1414" s="4"/>
      <c r="Q1414" s="4"/>
      <c r="R1414" s="4"/>
      <c r="S1414" s="4"/>
      <c r="T1414" s="4"/>
      <c r="U1414" s="4"/>
      <c r="V1414" s="4"/>
      <c r="W1414" s="4"/>
      <c r="X1414" s="4"/>
      <c r="Y1414" s="4"/>
      <c r="Z1414" s="4"/>
      <c r="AA1414" s="4"/>
      <c r="AB1414" s="4"/>
      <c r="AC1414" s="4"/>
      <c r="AD1414" s="4"/>
      <c r="AE1414" s="4"/>
      <c r="AF1414" s="4"/>
      <c r="AG1414" s="4"/>
      <c r="AH1414" s="4"/>
      <c r="AI1414" s="4"/>
      <c r="AJ1414" s="4"/>
      <c r="AK1414" s="4"/>
    </row>
    <row r="1415" spans="1:37">
      <c r="A1415" s="4"/>
      <c r="B1415" s="4"/>
      <c r="C1415" s="4"/>
      <c r="D1415" s="4"/>
      <c r="E1415" s="4"/>
      <c r="F1415" s="4"/>
      <c r="G1415" s="4"/>
      <c r="H1415" s="5"/>
      <c r="I1415" s="6"/>
      <c r="J1415" s="6"/>
      <c r="K1415" s="6"/>
      <c r="L1415" s="4"/>
      <c r="M1415" s="4"/>
      <c r="N1415" s="4"/>
      <c r="O1415" s="4"/>
      <c r="P1415" s="4"/>
      <c r="Q1415" s="4"/>
      <c r="R1415" s="4"/>
      <c r="S1415" s="4"/>
      <c r="T1415" s="4"/>
      <c r="U1415" s="4"/>
      <c r="V1415" s="4"/>
      <c r="W1415" s="4"/>
      <c r="X1415" s="4"/>
      <c r="Y1415" s="4"/>
      <c r="Z1415" s="4"/>
      <c r="AA1415" s="4"/>
      <c r="AB1415" s="4"/>
      <c r="AC1415" s="4"/>
      <c r="AD1415" s="4"/>
      <c r="AE1415" s="4"/>
      <c r="AF1415" s="4"/>
      <c r="AG1415" s="4"/>
      <c r="AH1415" s="4"/>
      <c r="AI1415" s="4"/>
      <c r="AJ1415" s="4"/>
      <c r="AK1415" s="4"/>
    </row>
    <row r="1416" spans="1:37">
      <c r="A1416" s="4"/>
      <c r="B1416" s="4"/>
      <c r="C1416" s="4"/>
      <c r="D1416" s="4"/>
      <c r="E1416" s="4"/>
      <c r="F1416" s="4"/>
      <c r="G1416" s="4"/>
      <c r="H1416" s="5"/>
      <c r="I1416" s="6"/>
      <c r="J1416" s="6"/>
      <c r="K1416" s="6"/>
      <c r="L1416" s="4"/>
      <c r="M1416" s="4"/>
      <c r="N1416" s="4"/>
      <c r="O1416" s="4"/>
      <c r="P1416" s="4"/>
      <c r="Q1416" s="4"/>
      <c r="R1416" s="4"/>
      <c r="S1416" s="4"/>
      <c r="T1416" s="4"/>
      <c r="U1416" s="4"/>
      <c r="V1416" s="4"/>
      <c r="W1416" s="4"/>
      <c r="X1416" s="4"/>
      <c r="Y1416" s="4"/>
      <c r="Z1416" s="4"/>
      <c r="AA1416" s="4"/>
      <c r="AB1416" s="4"/>
      <c r="AC1416" s="4"/>
      <c r="AD1416" s="4"/>
      <c r="AE1416" s="4"/>
      <c r="AF1416" s="4"/>
      <c r="AG1416" s="4"/>
      <c r="AH1416" s="4"/>
      <c r="AI1416" s="4"/>
      <c r="AJ1416" s="4"/>
      <c r="AK1416" s="4"/>
    </row>
    <row r="1417" spans="1:37">
      <c r="A1417" s="4"/>
      <c r="B1417" s="4"/>
      <c r="C1417" s="4"/>
      <c r="D1417" s="4"/>
      <c r="E1417" s="4"/>
      <c r="F1417" s="4"/>
      <c r="G1417" s="4"/>
      <c r="H1417" s="5"/>
      <c r="I1417" s="6"/>
      <c r="J1417" s="6"/>
      <c r="K1417" s="6"/>
      <c r="L1417" s="4"/>
      <c r="M1417" s="4"/>
      <c r="N1417" s="4"/>
      <c r="O1417" s="4"/>
      <c r="P1417" s="4"/>
      <c r="Q1417" s="4"/>
      <c r="R1417" s="4"/>
      <c r="S1417" s="4"/>
      <c r="T1417" s="4"/>
      <c r="U1417" s="4"/>
      <c r="V1417" s="4"/>
      <c r="W1417" s="4"/>
      <c r="X1417" s="4"/>
      <c r="Y1417" s="4"/>
      <c r="Z1417" s="4"/>
      <c r="AA1417" s="4"/>
      <c r="AB1417" s="4"/>
      <c r="AC1417" s="4"/>
      <c r="AD1417" s="4"/>
      <c r="AE1417" s="4"/>
      <c r="AF1417" s="4"/>
      <c r="AG1417" s="4"/>
      <c r="AH1417" s="4"/>
      <c r="AI1417" s="4"/>
      <c r="AJ1417" s="4"/>
      <c r="AK1417" s="4"/>
    </row>
    <row r="1418" spans="1:37">
      <c r="A1418" s="4"/>
      <c r="B1418" s="4"/>
      <c r="C1418" s="4"/>
      <c r="D1418" s="4"/>
      <c r="E1418" s="4"/>
      <c r="F1418" s="4"/>
      <c r="G1418" s="4"/>
      <c r="H1418" s="5"/>
      <c r="I1418" s="6"/>
      <c r="J1418" s="6"/>
      <c r="K1418" s="6"/>
      <c r="L1418" s="4"/>
      <c r="M1418" s="4"/>
      <c r="N1418" s="4"/>
      <c r="O1418" s="4"/>
      <c r="P1418" s="4"/>
      <c r="Q1418" s="4"/>
      <c r="R1418" s="4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  <c r="AC1418" s="4"/>
      <c r="AD1418" s="4"/>
      <c r="AE1418" s="4"/>
      <c r="AF1418" s="4"/>
      <c r="AG1418" s="4"/>
      <c r="AH1418" s="4"/>
      <c r="AI1418" s="4"/>
      <c r="AJ1418" s="4"/>
      <c r="AK1418" s="4"/>
    </row>
    <row r="1419" spans="1:37">
      <c r="A1419" s="4"/>
      <c r="B1419" s="4"/>
      <c r="C1419" s="4"/>
      <c r="D1419" s="4"/>
      <c r="E1419" s="4"/>
      <c r="F1419" s="4"/>
      <c r="G1419" s="4"/>
      <c r="H1419" s="5"/>
      <c r="I1419" s="6"/>
      <c r="J1419" s="6"/>
      <c r="K1419" s="6"/>
      <c r="L1419" s="4"/>
      <c r="M1419" s="4"/>
      <c r="N1419" s="4"/>
      <c r="O1419" s="4"/>
      <c r="P1419" s="4"/>
      <c r="Q1419" s="4"/>
      <c r="R1419" s="4"/>
      <c r="S1419" s="4"/>
      <c r="T1419" s="4"/>
      <c r="U1419" s="4"/>
      <c r="V1419" s="4"/>
      <c r="W1419" s="4"/>
      <c r="X1419" s="4"/>
      <c r="Y1419" s="4"/>
      <c r="Z1419" s="4"/>
      <c r="AA1419" s="4"/>
      <c r="AB1419" s="4"/>
      <c r="AC1419" s="4"/>
      <c r="AD1419" s="4"/>
      <c r="AE1419" s="4"/>
      <c r="AF1419" s="4"/>
      <c r="AG1419" s="4"/>
      <c r="AH1419" s="4"/>
      <c r="AI1419" s="4"/>
      <c r="AJ1419" s="4"/>
      <c r="AK1419" s="4"/>
    </row>
    <row r="1420" spans="1:37">
      <c r="A1420" s="4"/>
      <c r="B1420" s="4"/>
      <c r="C1420" s="4"/>
      <c r="D1420" s="4"/>
      <c r="E1420" s="4"/>
      <c r="F1420" s="4"/>
      <c r="G1420" s="4"/>
      <c r="H1420" s="5"/>
      <c r="I1420" s="6"/>
      <c r="J1420" s="6"/>
      <c r="K1420" s="6"/>
      <c r="L1420" s="4"/>
      <c r="M1420" s="4"/>
      <c r="N1420" s="4"/>
      <c r="O1420" s="4"/>
      <c r="P1420" s="4"/>
      <c r="Q1420" s="4"/>
      <c r="R1420" s="4"/>
      <c r="S1420" s="4"/>
      <c r="T1420" s="4"/>
      <c r="U1420" s="4"/>
      <c r="V1420" s="4"/>
      <c r="W1420" s="4"/>
      <c r="X1420" s="4"/>
      <c r="Y1420" s="4"/>
      <c r="Z1420" s="4"/>
      <c r="AA1420" s="4"/>
      <c r="AB1420" s="4"/>
      <c r="AC1420" s="4"/>
      <c r="AD1420" s="4"/>
      <c r="AE1420" s="4"/>
      <c r="AF1420" s="4"/>
      <c r="AG1420" s="4"/>
      <c r="AH1420" s="4"/>
      <c r="AI1420" s="4"/>
      <c r="AJ1420" s="4"/>
      <c r="AK1420" s="4"/>
    </row>
    <row r="1421" spans="1:37">
      <c r="A1421" s="4"/>
      <c r="B1421" s="4"/>
      <c r="C1421" s="4"/>
      <c r="D1421" s="4"/>
      <c r="E1421" s="4"/>
      <c r="F1421" s="4"/>
      <c r="G1421" s="4"/>
      <c r="H1421" s="5"/>
      <c r="I1421" s="6"/>
      <c r="J1421" s="6"/>
      <c r="K1421" s="6"/>
      <c r="L1421" s="4"/>
      <c r="M1421" s="4"/>
      <c r="N1421" s="4"/>
      <c r="O1421" s="4"/>
      <c r="P1421" s="4"/>
      <c r="Q1421" s="4"/>
      <c r="R1421" s="4"/>
      <c r="S1421" s="4"/>
      <c r="T1421" s="4"/>
      <c r="U1421" s="4"/>
      <c r="V1421" s="4"/>
      <c r="W1421" s="4"/>
      <c r="X1421" s="4"/>
      <c r="Y1421" s="4"/>
      <c r="Z1421" s="4"/>
      <c r="AA1421" s="4"/>
      <c r="AB1421" s="4"/>
      <c r="AC1421" s="4"/>
      <c r="AD1421" s="4"/>
      <c r="AE1421" s="4"/>
      <c r="AF1421" s="4"/>
      <c r="AG1421" s="4"/>
      <c r="AH1421" s="4"/>
      <c r="AI1421" s="4"/>
      <c r="AJ1421" s="4"/>
      <c r="AK1421" s="4"/>
    </row>
    <row r="1422" spans="1:37">
      <c r="A1422" s="4"/>
      <c r="B1422" s="4"/>
      <c r="C1422" s="4"/>
      <c r="D1422" s="4"/>
      <c r="E1422" s="4"/>
      <c r="F1422" s="4"/>
      <c r="G1422" s="4"/>
      <c r="H1422" s="5"/>
      <c r="I1422" s="6"/>
      <c r="J1422" s="6"/>
      <c r="K1422" s="6"/>
      <c r="L1422" s="4"/>
      <c r="M1422" s="4"/>
      <c r="N1422" s="4"/>
      <c r="O1422" s="4"/>
      <c r="P1422" s="4"/>
      <c r="Q1422" s="4"/>
      <c r="R1422" s="4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  <c r="AC1422" s="4"/>
      <c r="AD1422" s="4"/>
      <c r="AE1422" s="4"/>
      <c r="AF1422" s="4"/>
      <c r="AG1422" s="4"/>
      <c r="AH1422" s="4"/>
      <c r="AI1422" s="4"/>
      <c r="AJ1422" s="4"/>
      <c r="AK1422" s="4"/>
    </row>
    <row r="1423" spans="1:37">
      <c r="A1423" s="4"/>
      <c r="B1423" s="4"/>
      <c r="C1423" s="4"/>
      <c r="D1423" s="4"/>
      <c r="E1423" s="4"/>
      <c r="F1423" s="4"/>
      <c r="G1423" s="4"/>
      <c r="H1423" s="5"/>
      <c r="I1423" s="6"/>
      <c r="J1423" s="6"/>
      <c r="K1423" s="6"/>
      <c r="L1423" s="4"/>
      <c r="M1423" s="4"/>
      <c r="N1423" s="4"/>
      <c r="O1423" s="4"/>
      <c r="P1423" s="4"/>
      <c r="Q1423" s="4"/>
      <c r="R1423" s="4"/>
      <c r="S1423" s="4"/>
      <c r="T1423" s="4"/>
      <c r="U1423" s="4"/>
      <c r="V1423" s="4"/>
      <c r="W1423" s="4"/>
      <c r="X1423" s="4"/>
      <c r="Y1423" s="4"/>
      <c r="Z1423" s="4"/>
      <c r="AA1423" s="4"/>
      <c r="AB1423" s="4"/>
      <c r="AC1423" s="4"/>
      <c r="AD1423" s="4"/>
      <c r="AE1423" s="4"/>
      <c r="AF1423" s="4"/>
      <c r="AG1423" s="4"/>
      <c r="AH1423" s="4"/>
      <c r="AI1423" s="4"/>
      <c r="AJ1423" s="4"/>
      <c r="AK1423" s="4"/>
    </row>
    <row r="1424" spans="1:37">
      <c r="A1424" s="4"/>
      <c r="B1424" s="4"/>
      <c r="C1424" s="4"/>
      <c r="D1424" s="4"/>
      <c r="E1424" s="4"/>
      <c r="F1424" s="4"/>
      <c r="G1424" s="4"/>
      <c r="H1424" s="5"/>
      <c r="I1424" s="6"/>
      <c r="J1424" s="6"/>
      <c r="K1424" s="6"/>
      <c r="L1424" s="4"/>
      <c r="M1424" s="4"/>
      <c r="N1424" s="4"/>
      <c r="O1424" s="4"/>
      <c r="P1424" s="4"/>
      <c r="Q1424" s="4"/>
      <c r="R1424" s="4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  <c r="AC1424" s="4"/>
      <c r="AD1424" s="4"/>
      <c r="AE1424" s="4"/>
      <c r="AF1424" s="4"/>
      <c r="AG1424" s="4"/>
      <c r="AH1424" s="4"/>
      <c r="AI1424" s="4"/>
      <c r="AJ1424" s="4"/>
      <c r="AK1424" s="4"/>
    </row>
    <row r="1425" spans="1:37">
      <c r="A1425" s="4"/>
      <c r="B1425" s="4"/>
      <c r="C1425" s="4"/>
      <c r="D1425" s="4"/>
      <c r="E1425" s="4"/>
      <c r="F1425" s="4"/>
      <c r="G1425" s="4"/>
      <c r="H1425" s="5"/>
      <c r="I1425" s="6"/>
      <c r="J1425" s="6"/>
      <c r="K1425" s="6"/>
      <c r="L1425" s="4"/>
      <c r="M1425" s="4"/>
      <c r="N1425" s="4"/>
      <c r="O1425" s="4"/>
      <c r="P1425" s="4"/>
      <c r="Q1425" s="4"/>
      <c r="R1425" s="4"/>
      <c r="S1425" s="4"/>
      <c r="T1425" s="4"/>
      <c r="U1425" s="4"/>
      <c r="V1425" s="4"/>
      <c r="W1425" s="4"/>
      <c r="X1425" s="4"/>
      <c r="Y1425" s="4"/>
      <c r="Z1425" s="4"/>
      <c r="AA1425" s="4"/>
      <c r="AB1425" s="4"/>
      <c r="AC1425" s="4"/>
      <c r="AD1425" s="4"/>
      <c r="AE1425" s="4"/>
      <c r="AF1425" s="4"/>
      <c r="AG1425" s="4"/>
      <c r="AH1425" s="4"/>
      <c r="AI1425" s="4"/>
      <c r="AJ1425" s="4"/>
      <c r="AK1425" s="4"/>
    </row>
    <row r="1426" spans="1:37">
      <c r="A1426" s="4"/>
      <c r="B1426" s="4"/>
      <c r="C1426" s="4"/>
      <c r="D1426" s="4"/>
      <c r="E1426" s="4"/>
      <c r="F1426" s="4"/>
      <c r="G1426" s="4"/>
      <c r="H1426" s="5"/>
      <c r="I1426" s="6"/>
      <c r="J1426" s="6"/>
      <c r="K1426" s="6"/>
      <c r="L1426" s="4"/>
      <c r="M1426" s="4"/>
      <c r="N1426" s="4"/>
      <c r="O1426" s="4"/>
      <c r="P1426" s="4"/>
      <c r="Q1426" s="4"/>
      <c r="R1426" s="4"/>
      <c r="S1426" s="4"/>
      <c r="T1426" s="4"/>
      <c r="U1426" s="4"/>
      <c r="V1426" s="4"/>
      <c r="W1426" s="4"/>
      <c r="X1426" s="4"/>
      <c r="Y1426" s="4"/>
      <c r="Z1426" s="4"/>
      <c r="AA1426" s="4"/>
      <c r="AB1426" s="4"/>
      <c r="AC1426" s="4"/>
      <c r="AD1426" s="4"/>
      <c r="AE1426" s="4"/>
      <c r="AF1426" s="4"/>
      <c r="AG1426" s="4"/>
      <c r="AH1426" s="4"/>
      <c r="AI1426" s="4"/>
      <c r="AJ1426" s="4"/>
      <c r="AK1426" s="4"/>
    </row>
    <row r="1427" spans="1:37">
      <c r="A1427" s="4"/>
      <c r="B1427" s="4"/>
      <c r="C1427" s="4"/>
      <c r="D1427" s="4"/>
      <c r="E1427" s="4"/>
      <c r="F1427" s="4"/>
      <c r="G1427" s="4"/>
      <c r="H1427" s="5"/>
      <c r="I1427" s="6"/>
      <c r="J1427" s="6"/>
      <c r="K1427" s="6"/>
      <c r="L1427" s="4"/>
      <c r="M1427" s="4"/>
      <c r="N1427" s="4"/>
      <c r="O1427" s="4"/>
      <c r="P1427" s="4"/>
      <c r="Q1427" s="4"/>
      <c r="R1427" s="4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  <c r="AC1427" s="4"/>
      <c r="AD1427" s="4"/>
      <c r="AE1427" s="4"/>
      <c r="AF1427" s="4"/>
      <c r="AG1427" s="4"/>
      <c r="AH1427" s="4"/>
      <c r="AI1427" s="4"/>
      <c r="AJ1427" s="4"/>
      <c r="AK1427" s="4"/>
    </row>
    <row r="1428" spans="1:37">
      <c r="A1428" s="4"/>
      <c r="B1428" s="4"/>
      <c r="C1428" s="4"/>
      <c r="D1428" s="4"/>
      <c r="E1428" s="4"/>
      <c r="F1428" s="4"/>
      <c r="G1428" s="4"/>
      <c r="H1428" s="5"/>
      <c r="I1428" s="6"/>
      <c r="J1428" s="6"/>
      <c r="K1428" s="6"/>
      <c r="L1428" s="4"/>
      <c r="M1428" s="4"/>
      <c r="N1428" s="4"/>
      <c r="O1428" s="4"/>
      <c r="P1428" s="4"/>
      <c r="Q1428" s="4"/>
      <c r="R1428" s="4"/>
      <c r="S1428" s="4"/>
      <c r="T1428" s="4"/>
      <c r="U1428" s="4"/>
      <c r="V1428" s="4"/>
      <c r="W1428" s="4"/>
      <c r="X1428" s="4"/>
      <c r="Y1428" s="4"/>
      <c r="Z1428" s="4"/>
      <c r="AA1428" s="4"/>
      <c r="AB1428" s="4"/>
      <c r="AC1428" s="4"/>
      <c r="AD1428" s="4"/>
      <c r="AE1428" s="4"/>
      <c r="AF1428" s="4"/>
      <c r="AG1428" s="4"/>
      <c r="AH1428" s="4"/>
      <c r="AI1428" s="4"/>
      <c r="AJ1428" s="4"/>
      <c r="AK1428" s="4"/>
    </row>
    <row r="1429" spans="1:37">
      <c r="A1429" s="4"/>
      <c r="B1429" s="4"/>
      <c r="C1429" s="4"/>
      <c r="D1429" s="4"/>
      <c r="E1429" s="4"/>
      <c r="F1429" s="4"/>
      <c r="G1429" s="4"/>
      <c r="H1429" s="5"/>
      <c r="I1429" s="6"/>
      <c r="J1429" s="6"/>
      <c r="K1429" s="6"/>
      <c r="L1429" s="4"/>
      <c r="M1429" s="4"/>
      <c r="N1429" s="4"/>
      <c r="O1429" s="4"/>
      <c r="P1429" s="4"/>
      <c r="Q1429" s="4"/>
      <c r="R1429" s="4"/>
      <c r="S1429" s="4"/>
      <c r="T1429" s="4"/>
      <c r="U1429" s="4"/>
      <c r="V1429" s="4"/>
      <c r="W1429" s="4"/>
      <c r="X1429" s="4"/>
      <c r="Y1429" s="4"/>
      <c r="Z1429" s="4"/>
      <c r="AA1429" s="4"/>
      <c r="AB1429" s="4"/>
      <c r="AC1429" s="4"/>
      <c r="AD1429" s="4"/>
      <c r="AE1429" s="4"/>
      <c r="AF1429" s="4"/>
      <c r="AG1429" s="4"/>
      <c r="AH1429" s="4"/>
      <c r="AI1429" s="4"/>
      <c r="AJ1429" s="4"/>
      <c r="AK1429" s="4"/>
    </row>
    <row r="1430" spans="1:37">
      <c r="A1430" s="4"/>
      <c r="B1430" s="4"/>
      <c r="C1430" s="4"/>
      <c r="D1430" s="4"/>
      <c r="E1430" s="4"/>
      <c r="F1430" s="4"/>
      <c r="G1430" s="4"/>
      <c r="H1430" s="5"/>
      <c r="I1430" s="6"/>
      <c r="J1430" s="6"/>
      <c r="K1430" s="6"/>
      <c r="L1430" s="4"/>
      <c r="M1430" s="4"/>
      <c r="N1430" s="4"/>
      <c r="O1430" s="4"/>
      <c r="P1430" s="4"/>
      <c r="Q1430" s="4"/>
      <c r="R1430" s="4"/>
      <c r="S1430" s="4"/>
      <c r="T1430" s="4"/>
      <c r="U1430" s="4"/>
      <c r="V1430" s="4"/>
      <c r="W1430" s="4"/>
      <c r="X1430" s="4"/>
      <c r="Y1430" s="4"/>
      <c r="Z1430" s="4"/>
      <c r="AA1430" s="4"/>
      <c r="AB1430" s="4"/>
      <c r="AC1430" s="4"/>
      <c r="AD1430" s="4"/>
      <c r="AE1430" s="4"/>
      <c r="AF1430" s="4"/>
      <c r="AG1430" s="4"/>
      <c r="AH1430" s="4"/>
      <c r="AI1430" s="4"/>
      <c r="AJ1430" s="4"/>
      <c r="AK1430" s="4"/>
    </row>
    <row r="1431" spans="1:37">
      <c r="A1431" s="4"/>
      <c r="B1431" s="4"/>
      <c r="C1431" s="4"/>
      <c r="D1431" s="4"/>
      <c r="E1431" s="4"/>
      <c r="F1431" s="4"/>
      <c r="G1431" s="4"/>
      <c r="H1431" s="5"/>
      <c r="I1431" s="6"/>
      <c r="J1431" s="6"/>
      <c r="K1431" s="6"/>
      <c r="L1431" s="4"/>
      <c r="M1431" s="4"/>
      <c r="N1431" s="4"/>
      <c r="O1431" s="4"/>
      <c r="P1431" s="4"/>
      <c r="Q1431" s="4"/>
      <c r="R1431" s="4"/>
      <c r="S1431" s="4"/>
      <c r="T1431" s="4"/>
      <c r="U1431" s="4"/>
      <c r="V1431" s="4"/>
      <c r="W1431" s="4"/>
      <c r="X1431" s="4"/>
      <c r="Y1431" s="4"/>
      <c r="Z1431" s="4"/>
      <c r="AA1431" s="4"/>
      <c r="AB1431" s="4"/>
      <c r="AC1431" s="4"/>
      <c r="AD1431" s="4"/>
      <c r="AE1431" s="4"/>
      <c r="AF1431" s="4"/>
      <c r="AG1431" s="4"/>
      <c r="AH1431" s="4"/>
      <c r="AI1431" s="4"/>
      <c r="AJ1431" s="4"/>
      <c r="AK1431" s="4"/>
    </row>
    <row r="1432" spans="1:37">
      <c r="A1432" s="4"/>
      <c r="B1432" s="4"/>
      <c r="C1432" s="4"/>
      <c r="D1432" s="4"/>
      <c r="E1432" s="4"/>
      <c r="F1432" s="4"/>
      <c r="G1432" s="4"/>
      <c r="H1432" s="5"/>
      <c r="I1432" s="6"/>
      <c r="J1432" s="6"/>
      <c r="K1432" s="6"/>
      <c r="L1432" s="4"/>
      <c r="M1432" s="4"/>
      <c r="N1432" s="4"/>
      <c r="O1432" s="4"/>
      <c r="P1432" s="4"/>
      <c r="Q1432" s="4"/>
      <c r="R1432" s="4"/>
      <c r="S1432" s="4"/>
      <c r="T1432" s="4"/>
      <c r="U1432" s="4"/>
      <c r="V1432" s="4"/>
      <c r="W1432" s="4"/>
      <c r="X1432" s="4"/>
      <c r="Y1432" s="4"/>
      <c r="Z1432" s="4"/>
      <c r="AA1432" s="4"/>
      <c r="AB1432" s="4"/>
      <c r="AC1432" s="4"/>
      <c r="AD1432" s="4"/>
      <c r="AE1432" s="4"/>
      <c r="AF1432" s="4"/>
      <c r="AG1432" s="4"/>
      <c r="AH1432" s="4"/>
      <c r="AI1432" s="4"/>
      <c r="AJ1432" s="4"/>
      <c r="AK1432" s="4"/>
    </row>
    <row r="1433" spans="1:37">
      <c r="A1433" s="4"/>
      <c r="B1433" s="4"/>
      <c r="C1433" s="4"/>
      <c r="D1433" s="4"/>
      <c r="E1433" s="4"/>
      <c r="F1433" s="4"/>
      <c r="G1433" s="4"/>
      <c r="H1433" s="5"/>
      <c r="I1433" s="6"/>
      <c r="J1433" s="6"/>
      <c r="K1433" s="6"/>
      <c r="L1433" s="4"/>
      <c r="M1433" s="4"/>
      <c r="N1433" s="4"/>
      <c r="O1433" s="4"/>
      <c r="P1433" s="4"/>
      <c r="Q1433" s="4"/>
      <c r="R1433" s="4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  <c r="AC1433" s="4"/>
      <c r="AD1433" s="4"/>
      <c r="AE1433" s="4"/>
      <c r="AF1433" s="4"/>
      <c r="AG1433" s="4"/>
      <c r="AH1433" s="4"/>
      <c r="AI1433" s="4"/>
      <c r="AJ1433" s="4"/>
      <c r="AK1433" s="4"/>
    </row>
    <row r="1434" spans="1:37">
      <c r="A1434" s="4"/>
      <c r="B1434" s="4"/>
      <c r="C1434" s="4"/>
      <c r="D1434" s="4"/>
      <c r="E1434" s="4"/>
      <c r="F1434" s="4"/>
      <c r="G1434" s="4"/>
      <c r="H1434" s="5"/>
      <c r="I1434" s="6"/>
      <c r="J1434" s="6"/>
      <c r="K1434" s="6"/>
      <c r="L1434" s="4"/>
      <c r="M1434" s="4"/>
      <c r="N1434" s="4"/>
      <c r="O1434" s="4"/>
      <c r="P1434" s="4"/>
      <c r="Q1434" s="4"/>
      <c r="R1434" s="4"/>
      <c r="S1434" s="4"/>
      <c r="T1434" s="4"/>
      <c r="U1434" s="4"/>
      <c r="V1434" s="4"/>
      <c r="W1434" s="4"/>
      <c r="X1434" s="4"/>
      <c r="Y1434" s="4"/>
      <c r="Z1434" s="4"/>
      <c r="AA1434" s="4"/>
      <c r="AB1434" s="4"/>
      <c r="AC1434" s="4"/>
      <c r="AD1434" s="4"/>
      <c r="AE1434" s="4"/>
      <c r="AF1434" s="4"/>
      <c r="AG1434" s="4"/>
      <c r="AH1434" s="4"/>
      <c r="AI1434" s="4"/>
      <c r="AJ1434" s="4"/>
      <c r="AK1434" s="4"/>
    </row>
    <row r="1435" spans="1:37">
      <c r="A1435" s="4"/>
      <c r="B1435" s="4"/>
      <c r="C1435" s="4"/>
      <c r="D1435" s="4"/>
      <c r="E1435" s="4"/>
      <c r="F1435" s="4"/>
      <c r="G1435" s="4"/>
      <c r="H1435" s="5"/>
      <c r="I1435" s="6"/>
      <c r="J1435" s="6"/>
      <c r="K1435" s="6"/>
      <c r="L1435" s="4"/>
      <c r="M1435" s="4"/>
      <c r="N1435" s="4"/>
      <c r="O1435" s="4"/>
      <c r="P1435" s="4"/>
      <c r="Q1435" s="4"/>
      <c r="R1435" s="4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  <c r="AC1435" s="4"/>
      <c r="AD1435" s="4"/>
      <c r="AE1435" s="4"/>
      <c r="AF1435" s="4"/>
      <c r="AG1435" s="4"/>
      <c r="AH1435" s="4"/>
      <c r="AI1435" s="4"/>
      <c r="AJ1435" s="4"/>
      <c r="AK1435" s="4"/>
    </row>
    <row r="1436" spans="1:37">
      <c r="A1436" s="4"/>
      <c r="B1436" s="4"/>
      <c r="C1436" s="4"/>
      <c r="D1436" s="4"/>
      <c r="E1436" s="4"/>
      <c r="F1436" s="4"/>
      <c r="G1436" s="4"/>
      <c r="H1436" s="5"/>
      <c r="I1436" s="6"/>
      <c r="J1436" s="6"/>
      <c r="K1436" s="6"/>
      <c r="L1436" s="4"/>
      <c r="M1436" s="4"/>
      <c r="N1436" s="4"/>
      <c r="O1436" s="4"/>
      <c r="P1436" s="4"/>
      <c r="Q1436" s="4"/>
      <c r="R1436" s="4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  <c r="AC1436" s="4"/>
      <c r="AD1436" s="4"/>
      <c r="AE1436" s="4"/>
      <c r="AF1436" s="4"/>
      <c r="AG1436" s="4"/>
      <c r="AH1436" s="4"/>
      <c r="AI1436" s="4"/>
      <c r="AJ1436" s="4"/>
      <c r="AK1436" s="4"/>
    </row>
    <row r="1437" spans="1:37">
      <c r="A1437" s="4"/>
      <c r="B1437" s="4"/>
      <c r="C1437" s="4"/>
      <c r="D1437" s="4"/>
      <c r="E1437" s="4"/>
      <c r="F1437" s="4"/>
      <c r="G1437" s="4"/>
      <c r="H1437" s="5"/>
      <c r="I1437" s="6"/>
      <c r="J1437" s="6"/>
      <c r="K1437" s="6"/>
      <c r="L1437" s="4"/>
      <c r="M1437" s="4"/>
      <c r="N1437" s="4"/>
      <c r="O1437" s="4"/>
      <c r="P1437" s="4"/>
      <c r="Q1437" s="4"/>
      <c r="R1437" s="4"/>
      <c r="S1437" s="4"/>
      <c r="T1437" s="4"/>
      <c r="U1437" s="4"/>
      <c r="V1437" s="4"/>
      <c r="W1437" s="4"/>
      <c r="X1437" s="4"/>
      <c r="Y1437" s="4"/>
      <c r="Z1437" s="4"/>
      <c r="AA1437" s="4"/>
      <c r="AB1437" s="4"/>
      <c r="AC1437" s="4"/>
      <c r="AD1437" s="4"/>
      <c r="AE1437" s="4"/>
      <c r="AF1437" s="4"/>
      <c r="AG1437" s="4"/>
      <c r="AH1437" s="4"/>
      <c r="AI1437" s="4"/>
      <c r="AJ1437" s="4"/>
      <c r="AK1437" s="4"/>
    </row>
    <row r="1438" spans="1:37">
      <c r="A1438" s="4"/>
      <c r="B1438" s="4"/>
      <c r="C1438" s="4"/>
      <c r="D1438" s="4"/>
      <c r="E1438" s="4"/>
      <c r="F1438" s="4"/>
      <c r="G1438" s="4"/>
      <c r="H1438" s="5"/>
      <c r="I1438" s="6"/>
      <c r="J1438" s="6"/>
      <c r="K1438" s="6"/>
      <c r="L1438" s="4"/>
      <c r="M1438" s="4"/>
      <c r="N1438" s="4"/>
      <c r="O1438" s="4"/>
      <c r="P1438" s="4"/>
      <c r="Q1438" s="4"/>
      <c r="R1438" s="4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  <c r="AC1438" s="4"/>
      <c r="AD1438" s="4"/>
      <c r="AE1438" s="4"/>
      <c r="AF1438" s="4"/>
      <c r="AG1438" s="4"/>
      <c r="AH1438" s="4"/>
      <c r="AI1438" s="4"/>
      <c r="AJ1438" s="4"/>
      <c r="AK1438" s="4"/>
    </row>
    <row r="1439" spans="1:37">
      <c r="A1439" s="4"/>
      <c r="B1439" s="4"/>
      <c r="C1439" s="4"/>
      <c r="D1439" s="4"/>
      <c r="E1439" s="4"/>
      <c r="F1439" s="4"/>
      <c r="G1439" s="4"/>
      <c r="H1439" s="5"/>
      <c r="I1439" s="6"/>
      <c r="J1439" s="6"/>
      <c r="K1439" s="6"/>
      <c r="L1439" s="4"/>
      <c r="M1439" s="4"/>
      <c r="N1439" s="4"/>
      <c r="O1439" s="4"/>
      <c r="P1439" s="4"/>
      <c r="Q1439" s="4"/>
      <c r="R1439" s="4"/>
      <c r="S1439" s="4"/>
      <c r="T1439" s="4"/>
      <c r="U1439" s="4"/>
      <c r="V1439" s="4"/>
      <c r="W1439" s="4"/>
      <c r="X1439" s="4"/>
      <c r="Y1439" s="4"/>
      <c r="Z1439" s="4"/>
      <c r="AA1439" s="4"/>
      <c r="AB1439" s="4"/>
      <c r="AC1439" s="4"/>
      <c r="AD1439" s="4"/>
      <c r="AE1439" s="4"/>
      <c r="AF1439" s="4"/>
      <c r="AG1439" s="4"/>
      <c r="AH1439" s="4"/>
      <c r="AI1439" s="4"/>
      <c r="AJ1439" s="4"/>
      <c r="AK1439" s="4"/>
    </row>
    <row r="1440" spans="1:37">
      <c r="A1440" s="4"/>
      <c r="B1440" s="4"/>
      <c r="C1440" s="4"/>
      <c r="D1440" s="4"/>
      <c r="E1440" s="4"/>
      <c r="F1440" s="4"/>
      <c r="G1440" s="4"/>
      <c r="H1440" s="5"/>
      <c r="I1440" s="6"/>
      <c r="J1440" s="6"/>
      <c r="K1440" s="6"/>
      <c r="L1440" s="4"/>
      <c r="M1440" s="4"/>
      <c r="N1440" s="4"/>
      <c r="O1440" s="4"/>
      <c r="P1440" s="4"/>
      <c r="Q1440" s="4"/>
      <c r="R1440" s="4"/>
      <c r="S1440" s="4"/>
      <c r="T1440" s="4"/>
      <c r="U1440" s="4"/>
      <c r="V1440" s="4"/>
      <c r="W1440" s="4"/>
      <c r="X1440" s="4"/>
      <c r="Y1440" s="4"/>
      <c r="Z1440" s="4"/>
      <c r="AA1440" s="4"/>
      <c r="AB1440" s="4"/>
      <c r="AC1440" s="4"/>
      <c r="AD1440" s="4"/>
      <c r="AE1440" s="4"/>
      <c r="AF1440" s="4"/>
      <c r="AG1440" s="4"/>
      <c r="AH1440" s="4"/>
      <c r="AI1440" s="4"/>
      <c r="AJ1440" s="4"/>
      <c r="AK1440" s="4"/>
    </row>
    <row r="1441" spans="1:37">
      <c r="A1441" s="4"/>
      <c r="B1441" s="4"/>
      <c r="C1441" s="4"/>
      <c r="D1441" s="4"/>
      <c r="E1441" s="4"/>
      <c r="F1441" s="4"/>
      <c r="G1441" s="4"/>
      <c r="H1441" s="5"/>
      <c r="I1441" s="6"/>
      <c r="J1441" s="6"/>
      <c r="K1441" s="6"/>
      <c r="L1441" s="4"/>
      <c r="M1441" s="4"/>
      <c r="N1441" s="4"/>
      <c r="O1441" s="4"/>
      <c r="P1441" s="4"/>
      <c r="Q1441" s="4"/>
      <c r="R1441" s="4"/>
      <c r="S1441" s="4"/>
      <c r="T1441" s="4"/>
      <c r="U1441" s="4"/>
      <c r="V1441" s="4"/>
      <c r="W1441" s="4"/>
      <c r="X1441" s="4"/>
      <c r="Y1441" s="4"/>
      <c r="Z1441" s="4"/>
      <c r="AA1441" s="4"/>
      <c r="AB1441" s="4"/>
      <c r="AC1441" s="4"/>
      <c r="AD1441" s="4"/>
      <c r="AE1441" s="4"/>
      <c r="AF1441" s="4"/>
      <c r="AG1441" s="4"/>
      <c r="AH1441" s="4"/>
      <c r="AI1441" s="4"/>
      <c r="AJ1441" s="4"/>
      <c r="AK1441" s="4"/>
    </row>
    <row r="1442" spans="1:37">
      <c r="A1442" s="4"/>
      <c r="B1442" s="4"/>
      <c r="C1442" s="4"/>
      <c r="D1442" s="4"/>
      <c r="E1442" s="4"/>
      <c r="F1442" s="4"/>
      <c r="G1442" s="4"/>
      <c r="H1442" s="5"/>
      <c r="I1442" s="6"/>
      <c r="J1442" s="6"/>
      <c r="K1442" s="6"/>
      <c r="L1442" s="4"/>
      <c r="M1442" s="4"/>
      <c r="N1442" s="4"/>
      <c r="O1442" s="4"/>
      <c r="P1442" s="4"/>
      <c r="Q1442" s="4"/>
      <c r="R1442" s="4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  <c r="AC1442" s="4"/>
      <c r="AD1442" s="4"/>
      <c r="AE1442" s="4"/>
      <c r="AF1442" s="4"/>
      <c r="AG1442" s="4"/>
      <c r="AH1442" s="4"/>
      <c r="AI1442" s="4"/>
      <c r="AJ1442" s="4"/>
      <c r="AK1442" s="4"/>
    </row>
    <row r="1443" spans="1:37">
      <c r="A1443" s="4"/>
      <c r="B1443" s="4"/>
      <c r="C1443" s="4"/>
      <c r="D1443" s="4"/>
      <c r="E1443" s="4"/>
      <c r="F1443" s="4"/>
      <c r="G1443" s="4"/>
      <c r="H1443" s="5"/>
      <c r="I1443" s="6"/>
      <c r="J1443" s="6"/>
      <c r="K1443" s="6"/>
      <c r="L1443" s="4"/>
      <c r="M1443" s="4"/>
      <c r="N1443" s="4"/>
      <c r="O1443" s="4"/>
      <c r="P1443" s="4"/>
      <c r="Q1443" s="4"/>
      <c r="R1443" s="4"/>
      <c r="S1443" s="4"/>
      <c r="T1443" s="4"/>
      <c r="U1443" s="4"/>
      <c r="V1443" s="4"/>
      <c r="W1443" s="4"/>
      <c r="X1443" s="4"/>
      <c r="Y1443" s="4"/>
      <c r="Z1443" s="4"/>
      <c r="AA1443" s="4"/>
      <c r="AB1443" s="4"/>
      <c r="AC1443" s="4"/>
      <c r="AD1443" s="4"/>
      <c r="AE1443" s="4"/>
      <c r="AF1443" s="4"/>
      <c r="AG1443" s="4"/>
      <c r="AH1443" s="4"/>
      <c r="AI1443" s="4"/>
      <c r="AJ1443" s="4"/>
      <c r="AK1443" s="4"/>
    </row>
    <row r="1444" spans="1:37">
      <c r="A1444" s="4"/>
      <c r="B1444" s="4"/>
      <c r="C1444" s="4"/>
      <c r="D1444" s="4"/>
      <c r="E1444" s="4"/>
      <c r="F1444" s="4"/>
      <c r="G1444" s="4"/>
      <c r="H1444" s="5"/>
      <c r="I1444" s="6"/>
      <c r="J1444" s="6"/>
      <c r="K1444" s="6"/>
      <c r="L1444" s="4"/>
      <c r="M1444" s="4"/>
      <c r="N1444" s="4"/>
      <c r="O1444" s="4"/>
      <c r="P1444" s="4"/>
      <c r="Q1444" s="4"/>
      <c r="R1444" s="4"/>
      <c r="S1444" s="4"/>
      <c r="T1444" s="4"/>
      <c r="U1444" s="4"/>
      <c r="V1444" s="4"/>
      <c r="W1444" s="4"/>
      <c r="X1444" s="4"/>
      <c r="Y1444" s="4"/>
      <c r="Z1444" s="4"/>
      <c r="AA1444" s="4"/>
      <c r="AB1444" s="4"/>
      <c r="AC1444" s="4"/>
      <c r="AD1444" s="4"/>
      <c r="AE1444" s="4"/>
      <c r="AF1444" s="4"/>
      <c r="AG1444" s="4"/>
      <c r="AH1444" s="4"/>
      <c r="AI1444" s="4"/>
      <c r="AJ1444" s="4"/>
      <c r="AK1444" s="4"/>
    </row>
    <row r="1445" spans="1:37">
      <c r="A1445" s="4"/>
      <c r="B1445" s="4"/>
      <c r="C1445" s="4"/>
      <c r="D1445" s="4"/>
      <c r="E1445" s="4"/>
      <c r="F1445" s="4"/>
      <c r="G1445" s="4"/>
      <c r="H1445" s="5"/>
      <c r="I1445" s="6"/>
      <c r="J1445" s="6"/>
      <c r="K1445" s="6"/>
      <c r="L1445" s="4"/>
      <c r="M1445" s="4"/>
      <c r="N1445" s="4"/>
      <c r="O1445" s="4"/>
      <c r="P1445" s="4"/>
      <c r="Q1445" s="4"/>
      <c r="R1445" s="4"/>
      <c r="S1445" s="4"/>
      <c r="T1445" s="4"/>
      <c r="U1445" s="4"/>
      <c r="V1445" s="4"/>
      <c r="W1445" s="4"/>
      <c r="X1445" s="4"/>
      <c r="Y1445" s="4"/>
      <c r="Z1445" s="4"/>
      <c r="AA1445" s="4"/>
      <c r="AB1445" s="4"/>
      <c r="AC1445" s="4"/>
      <c r="AD1445" s="4"/>
      <c r="AE1445" s="4"/>
      <c r="AF1445" s="4"/>
      <c r="AG1445" s="4"/>
      <c r="AH1445" s="4"/>
      <c r="AI1445" s="4"/>
      <c r="AJ1445" s="4"/>
      <c r="AK1445" s="4"/>
    </row>
    <row r="1446" spans="1:37">
      <c r="A1446" s="4"/>
      <c r="B1446" s="4"/>
      <c r="C1446" s="4"/>
      <c r="D1446" s="4"/>
      <c r="E1446" s="4"/>
      <c r="F1446" s="4"/>
      <c r="G1446" s="4"/>
      <c r="H1446" s="5"/>
      <c r="I1446" s="6"/>
      <c r="J1446" s="6"/>
      <c r="K1446" s="6"/>
      <c r="L1446" s="4"/>
      <c r="M1446" s="4"/>
      <c r="N1446" s="4"/>
      <c r="O1446" s="4"/>
      <c r="P1446" s="4"/>
      <c r="Q1446" s="4"/>
      <c r="R1446" s="4"/>
      <c r="S1446" s="4"/>
      <c r="T1446" s="4"/>
      <c r="U1446" s="4"/>
      <c r="V1446" s="4"/>
      <c r="W1446" s="4"/>
      <c r="X1446" s="4"/>
      <c r="Y1446" s="4"/>
      <c r="Z1446" s="4"/>
      <c r="AA1446" s="4"/>
      <c r="AB1446" s="4"/>
      <c r="AC1446" s="4"/>
      <c r="AD1446" s="4"/>
      <c r="AE1446" s="4"/>
      <c r="AF1446" s="4"/>
      <c r="AG1446" s="4"/>
      <c r="AH1446" s="4"/>
      <c r="AI1446" s="4"/>
      <c r="AJ1446" s="4"/>
      <c r="AK1446" s="4"/>
    </row>
    <row r="1447" spans="1:37">
      <c r="A1447" s="4"/>
      <c r="B1447" s="4"/>
      <c r="C1447" s="4"/>
      <c r="D1447" s="4"/>
      <c r="E1447" s="4"/>
      <c r="F1447" s="4"/>
      <c r="G1447" s="4"/>
      <c r="H1447" s="5"/>
      <c r="I1447" s="6"/>
      <c r="J1447" s="6"/>
      <c r="K1447" s="6"/>
      <c r="L1447" s="4"/>
      <c r="M1447" s="4"/>
      <c r="N1447" s="4"/>
      <c r="O1447" s="4"/>
      <c r="P1447" s="4"/>
      <c r="Q1447" s="4"/>
      <c r="R1447" s="4"/>
      <c r="S1447" s="4"/>
      <c r="T1447" s="4"/>
      <c r="U1447" s="4"/>
      <c r="V1447" s="4"/>
      <c r="W1447" s="4"/>
      <c r="X1447" s="4"/>
      <c r="Y1447" s="4"/>
      <c r="Z1447" s="4"/>
      <c r="AA1447" s="4"/>
      <c r="AB1447" s="4"/>
      <c r="AC1447" s="4"/>
      <c r="AD1447" s="4"/>
      <c r="AE1447" s="4"/>
      <c r="AF1447" s="4"/>
      <c r="AG1447" s="4"/>
      <c r="AH1447" s="4"/>
      <c r="AI1447" s="4"/>
      <c r="AJ1447" s="4"/>
      <c r="AK1447" s="4"/>
    </row>
    <row r="1448" spans="1:37">
      <c r="A1448" s="4"/>
      <c r="B1448" s="4"/>
      <c r="C1448" s="4"/>
      <c r="D1448" s="4"/>
      <c r="E1448" s="4"/>
      <c r="F1448" s="4"/>
      <c r="G1448" s="4"/>
      <c r="H1448" s="5"/>
      <c r="I1448" s="6"/>
      <c r="J1448" s="6"/>
      <c r="K1448" s="6"/>
      <c r="L1448" s="4"/>
      <c r="M1448" s="4"/>
      <c r="N1448" s="4"/>
      <c r="O1448" s="4"/>
      <c r="P1448" s="4"/>
      <c r="Q1448" s="4"/>
      <c r="R1448" s="4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  <c r="AC1448" s="4"/>
      <c r="AD1448" s="4"/>
      <c r="AE1448" s="4"/>
      <c r="AF1448" s="4"/>
      <c r="AG1448" s="4"/>
      <c r="AH1448" s="4"/>
      <c r="AI1448" s="4"/>
      <c r="AJ1448" s="4"/>
      <c r="AK1448" s="4"/>
    </row>
    <row r="1449" spans="1:37">
      <c r="A1449" s="4"/>
      <c r="B1449" s="4"/>
      <c r="C1449" s="4"/>
      <c r="D1449" s="4"/>
      <c r="E1449" s="4"/>
      <c r="F1449" s="4"/>
      <c r="G1449" s="4"/>
      <c r="H1449" s="5"/>
      <c r="I1449" s="6"/>
      <c r="J1449" s="6"/>
      <c r="K1449" s="6"/>
      <c r="L1449" s="4"/>
      <c r="M1449" s="4"/>
      <c r="N1449" s="4"/>
      <c r="O1449" s="4"/>
      <c r="P1449" s="4"/>
      <c r="Q1449" s="4"/>
      <c r="R1449" s="4"/>
      <c r="S1449" s="4"/>
      <c r="T1449" s="4"/>
      <c r="U1449" s="4"/>
      <c r="V1449" s="4"/>
      <c r="W1449" s="4"/>
      <c r="X1449" s="4"/>
      <c r="Y1449" s="4"/>
      <c r="Z1449" s="4"/>
      <c r="AA1449" s="4"/>
      <c r="AB1449" s="4"/>
      <c r="AC1449" s="4"/>
      <c r="AD1449" s="4"/>
      <c r="AE1449" s="4"/>
      <c r="AF1449" s="4"/>
      <c r="AG1449" s="4"/>
      <c r="AH1449" s="4"/>
      <c r="AI1449" s="4"/>
      <c r="AJ1449" s="4"/>
      <c r="AK1449" s="4"/>
    </row>
    <row r="1450" spans="1:37">
      <c r="A1450" s="4"/>
      <c r="B1450" s="4"/>
      <c r="C1450" s="4"/>
      <c r="D1450" s="4"/>
      <c r="E1450" s="4"/>
      <c r="F1450" s="4"/>
      <c r="G1450" s="4"/>
      <c r="H1450" s="5"/>
      <c r="I1450" s="6"/>
      <c r="J1450" s="6"/>
      <c r="K1450" s="6"/>
      <c r="L1450" s="4"/>
      <c r="M1450" s="4"/>
      <c r="N1450" s="4"/>
      <c r="O1450" s="4"/>
      <c r="P1450" s="4"/>
      <c r="Q1450" s="4"/>
      <c r="R1450" s="4"/>
      <c r="S1450" s="4"/>
      <c r="T1450" s="4"/>
      <c r="U1450" s="4"/>
      <c r="V1450" s="4"/>
      <c r="W1450" s="4"/>
      <c r="X1450" s="4"/>
      <c r="Y1450" s="4"/>
      <c r="Z1450" s="4"/>
      <c r="AA1450" s="4"/>
      <c r="AB1450" s="4"/>
      <c r="AC1450" s="4"/>
      <c r="AD1450" s="4"/>
      <c r="AE1450" s="4"/>
      <c r="AF1450" s="4"/>
      <c r="AG1450" s="4"/>
      <c r="AH1450" s="4"/>
      <c r="AI1450" s="4"/>
      <c r="AJ1450" s="4"/>
      <c r="AK1450" s="4"/>
    </row>
    <row r="1451" spans="1:37">
      <c r="A1451" s="4"/>
      <c r="B1451" s="4"/>
      <c r="C1451" s="4"/>
      <c r="D1451" s="4"/>
      <c r="E1451" s="4"/>
      <c r="F1451" s="4"/>
      <c r="G1451" s="4"/>
      <c r="H1451" s="5"/>
      <c r="I1451" s="6"/>
      <c r="J1451" s="6"/>
      <c r="K1451" s="6"/>
      <c r="L1451" s="4"/>
      <c r="M1451" s="4"/>
      <c r="N1451" s="4"/>
      <c r="O1451" s="4"/>
      <c r="P1451" s="4"/>
      <c r="Q1451" s="4"/>
      <c r="R1451" s="4"/>
      <c r="S1451" s="4"/>
      <c r="T1451" s="4"/>
      <c r="U1451" s="4"/>
      <c r="V1451" s="4"/>
      <c r="W1451" s="4"/>
      <c r="X1451" s="4"/>
      <c r="Y1451" s="4"/>
      <c r="Z1451" s="4"/>
      <c r="AA1451" s="4"/>
      <c r="AB1451" s="4"/>
      <c r="AC1451" s="4"/>
      <c r="AD1451" s="4"/>
      <c r="AE1451" s="4"/>
      <c r="AF1451" s="4"/>
      <c r="AG1451" s="4"/>
      <c r="AH1451" s="4"/>
      <c r="AI1451" s="4"/>
      <c r="AJ1451" s="4"/>
      <c r="AK1451" s="4"/>
    </row>
    <row r="1452" spans="1:37">
      <c r="A1452" s="4"/>
      <c r="B1452" s="4"/>
      <c r="C1452" s="4"/>
      <c r="D1452" s="4"/>
      <c r="E1452" s="4"/>
      <c r="F1452" s="4"/>
      <c r="G1452" s="4"/>
      <c r="H1452" s="5"/>
      <c r="I1452" s="6"/>
      <c r="J1452" s="6"/>
      <c r="K1452" s="6"/>
      <c r="L1452" s="4"/>
      <c r="M1452" s="4"/>
      <c r="N1452" s="4"/>
      <c r="O1452" s="4"/>
      <c r="P1452" s="4"/>
      <c r="Q1452" s="4"/>
      <c r="R1452" s="4"/>
      <c r="S1452" s="4"/>
      <c r="T1452" s="4"/>
      <c r="U1452" s="4"/>
      <c r="V1452" s="4"/>
      <c r="W1452" s="4"/>
      <c r="X1452" s="4"/>
      <c r="Y1452" s="4"/>
      <c r="Z1452" s="4"/>
      <c r="AA1452" s="4"/>
      <c r="AB1452" s="4"/>
      <c r="AC1452" s="4"/>
      <c r="AD1452" s="4"/>
      <c r="AE1452" s="4"/>
      <c r="AF1452" s="4"/>
      <c r="AG1452" s="4"/>
      <c r="AH1452" s="4"/>
      <c r="AI1452" s="4"/>
      <c r="AJ1452" s="4"/>
      <c r="AK1452" s="4"/>
    </row>
    <row r="1453" spans="1:37">
      <c r="A1453" s="4"/>
      <c r="B1453" s="4"/>
      <c r="C1453" s="4"/>
      <c r="D1453" s="4"/>
      <c r="E1453" s="4"/>
      <c r="F1453" s="4"/>
      <c r="G1453" s="4"/>
      <c r="H1453" s="5"/>
      <c r="I1453" s="6"/>
      <c r="J1453" s="6"/>
      <c r="K1453" s="6"/>
      <c r="L1453" s="4"/>
      <c r="M1453" s="4"/>
      <c r="N1453" s="4"/>
      <c r="O1453" s="4"/>
      <c r="P1453" s="4"/>
      <c r="Q1453" s="4"/>
      <c r="R1453" s="4"/>
      <c r="S1453" s="4"/>
      <c r="T1453" s="4"/>
      <c r="U1453" s="4"/>
      <c r="V1453" s="4"/>
      <c r="W1453" s="4"/>
      <c r="X1453" s="4"/>
      <c r="Y1453" s="4"/>
      <c r="Z1453" s="4"/>
      <c r="AA1453" s="4"/>
      <c r="AB1453" s="4"/>
      <c r="AC1453" s="4"/>
      <c r="AD1453" s="4"/>
      <c r="AE1453" s="4"/>
      <c r="AF1453" s="4"/>
      <c r="AG1453" s="4"/>
      <c r="AH1453" s="4"/>
      <c r="AI1453" s="4"/>
      <c r="AJ1453" s="4"/>
      <c r="AK1453" s="4"/>
    </row>
    <row r="1454" spans="1:37">
      <c r="A1454" s="4"/>
      <c r="B1454" s="4"/>
      <c r="C1454" s="4"/>
      <c r="D1454" s="4"/>
      <c r="E1454" s="4"/>
      <c r="F1454" s="4"/>
      <c r="G1454" s="4"/>
      <c r="H1454" s="5"/>
      <c r="I1454" s="6"/>
      <c r="J1454" s="6"/>
      <c r="K1454" s="6"/>
      <c r="L1454" s="4"/>
      <c r="M1454" s="4"/>
      <c r="N1454" s="4"/>
      <c r="O1454" s="4"/>
      <c r="P1454" s="4"/>
      <c r="Q1454" s="4"/>
      <c r="R1454" s="4"/>
      <c r="S1454" s="4"/>
      <c r="T1454" s="4"/>
      <c r="U1454" s="4"/>
      <c r="V1454" s="4"/>
      <c r="W1454" s="4"/>
      <c r="X1454" s="4"/>
      <c r="Y1454" s="4"/>
      <c r="Z1454" s="4"/>
      <c r="AA1454" s="4"/>
      <c r="AB1454" s="4"/>
      <c r="AC1454" s="4"/>
      <c r="AD1454" s="4"/>
      <c r="AE1454" s="4"/>
      <c r="AF1454" s="4"/>
      <c r="AG1454" s="4"/>
      <c r="AH1454" s="4"/>
      <c r="AI1454" s="4"/>
      <c r="AJ1454" s="4"/>
      <c r="AK1454" s="4"/>
    </row>
    <row r="1455" spans="1:37">
      <c r="A1455" s="4"/>
      <c r="B1455" s="4"/>
      <c r="C1455" s="4"/>
      <c r="D1455" s="4"/>
      <c r="E1455" s="4"/>
      <c r="F1455" s="4"/>
      <c r="G1455" s="4"/>
      <c r="H1455" s="5"/>
      <c r="I1455" s="6"/>
      <c r="J1455" s="6"/>
      <c r="K1455" s="6"/>
      <c r="L1455" s="4"/>
      <c r="M1455" s="4"/>
      <c r="N1455" s="4"/>
      <c r="O1455" s="4"/>
      <c r="P1455" s="4"/>
      <c r="Q1455" s="4"/>
      <c r="R1455" s="4"/>
      <c r="S1455" s="4"/>
      <c r="T1455" s="4"/>
      <c r="U1455" s="4"/>
      <c r="V1455" s="4"/>
      <c r="W1455" s="4"/>
      <c r="X1455" s="4"/>
      <c r="Y1455" s="4"/>
      <c r="Z1455" s="4"/>
      <c r="AA1455" s="4"/>
      <c r="AB1455" s="4"/>
      <c r="AC1455" s="4"/>
      <c r="AD1455" s="4"/>
      <c r="AE1455" s="4"/>
      <c r="AF1455" s="4"/>
      <c r="AG1455" s="4"/>
      <c r="AH1455" s="4"/>
      <c r="AI1455" s="4"/>
      <c r="AJ1455" s="4"/>
      <c r="AK1455" s="4"/>
    </row>
    <row r="1456" spans="1:37">
      <c r="A1456" s="4"/>
      <c r="B1456" s="4"/>
      <c r="C1456" s="4"/>
      <c r="D1456" s="4"/>
      <c r="E1456" s="4"/>
      <c r="F1456" s="4"/>
      <c r="G1456" s="4"/>
      <c r="H1456" s="5"/>
      <c r="I1456" s="6"/>
      <c r="J1456" s="6"/>
      <c r="K1456" s="6"/>
      <c r="L1456" s="4"/>
      <c r="M1456" s="4"/>
      <c r="N1456" s="4"/>
      <c r="O1456" s="4"/>
      <c r="P1456" s="4"/>
      <c r="Q1456" s="4"/>
      <c r="R1456" s="4"/>
      <c r="S1456" s="4"/>
      <c r="T1456" s="4"/>
      <c r="U1456" s="4"/>
      <c r="V1456" s="4"/>
      <c r="W1456" s="4"/>
      <c r="X1456" s="4"/>
      <c r="Y1456" s="4"/>
      <c r="Z1456" s="4"/>
      <c r="AA1456" s="4"/>
      <c r="AB1456" s="4"/>
      <c r="AC1456" s="4"/>
      <c r="AD1456" s="4"/>
      <c r="AE1456" s="4"/>
      <c r="AF1456" s="4"/>
      <c r="AG1456" s="4"/>
      <c r="AH1456" s="4"/>
      <c r="AI1456" s="4"/>
      <c r="AJ1456" s="4"/>
      <c r="AK1456" s="4"/>
    </row>
    <row r="1457" spans="1:37">
      <c r="A1457" s="4"/>
      <c r="B1457" s="4"/>
      <c r="C1457" s="4"/>
      <c r="D1457" s="4"/>
      <c r="E1457" s="4"/>
      <c r="F1457" s="4"/>
      <c r="G1457" s="4"/>
      <c r="H1457" s="5"/>
      <c r="I1457" s="6"/>
      <c r="J1457" s="6"/>
      <c r="K1457" s="6"/>
      <c r="L1457" s="4"/>
      <c r="M1457" s="4"/>
      <c r="N1457" s="4"/>
      <c r="O1457" s="4"/>
      <c r="P1457" s="4"/>
      <c r="Q1457" s="4"/>
      <c r="R1457" s="4"/>
      <c r="S1457" s="4"/>
      <c r="T1457" s="4"/>
      <c r="U1457" s="4"/>
      <c r="V1457" s="4"/>
      <c r="W1457" s="4"/>
      <c r="X1457" s="4"/>
      <c r="Y1457" s="4"/>
      <c r="Z1457" s="4"/>
      <c r="AA1457" s="4"/>
      <c r="AB1457" s="4"/>
      <c r="AC1457" s="4"/>
      <c r="AD1457" s="4"/>
      <c r="AE1457" s="4"/>
      <c r="AF1457" s="4"/>
      <c r="AG1457" s="4"/>
      <c r="AH1457" s="4"/>
      <c r="AI1457" s="4"/>
      <c r="AJ1457" s="4"/>
      <c r="AK1457" s="4"/>
    </row>
    <row r="1458" spans="1:37">
      <c r="A1458" s="4"/>
      <c r="B1458" s="4"/>
      <c r="C1458" s="4"/>
      <c r="D1458" s="4"/>
      <c r="E1458" s="4"/>
      <c r="F1458" s="4"/>
      <c r="G1458" s="4"/>
      <c r="H1458" s="5"/>
      <c r="I1458" s="6"/>
      <c r="J1458" s="6"/>
      <c r="K1458" s="6"/>
      <c r="L1458" s="4"/>
      <c r="M1458" s="4"/>
      <c r="N1458" s="4"/>
      <c r="O1458" s="4"/>
      <c r="P1458" s="4"/>
      <c r="Q1458" s="4"/>
      <c r="R1458" s="4"/>
      <c r="S1458" s="4"/>
      <c r="T1458" s="4"/>
      <c r="U1458" s="4"/>
      <c r="V1458" s="4"/>
      <c r="W1458" s="4"/>
      <c r="X1458" s="4"/>
      <c r="Y1458" s="4"/>
      <c r="Z1458" s="4"/>
      <c r="AA1458" s="4"/>
      <c r="AB1458" s="4"/>
      <c r="AC1458" s="4"/>
      <c r="AD1458" s="4"/>
      <c r="AE1458" s="4"/>
      <c r="AF1458" s="4"/>
      <c r="AG1458" s="4"/>
      <c r="AH1458" s="4"/>
      <c r="AI1458" s="4"/>
      <c r="AJ1458" s="4"/>
      <c r="AK1458" s="4"/>
    </row>
    <row r="1459" spans="1:37">
      <c r="A1459" s="4"/>
      <c r="B1459" s="4"/>
      <c r="C1459" s="4"/>
      <c r="D1459" s="4"/>
      <c r="E1459" s="4"/>
      <c r="F1459" s="4"/>
      <c r="G1459" s="4"/>
      <c r="H1459" s="5"/>
      <c r="I1459" s="6"/>
      <c r="J1459" s="6"/>
      <c r="K1459" s="6"/>
      <c r="L1459" s="4"/>
      <c r="M1459" s="4"/>
      <c r="N1459" s="4"/>
      <c r="O1459" s="4"/>
      <c r="P1459" s="4"/>
      <c r="Q1459" s="4"/>
      <c r="R1459" s="4"/>
      <c r="S1459" s="4"/>
      <c r="T1459" s="4"/>
      <c r="U1459" s="4"/>
      <c r="V1459" s="4"/>
      <c r="W1459" s="4"/>
      <c r="X1459" s="4"/>
      <c r="Y1459" s="4"/>
      <c r="Z1459" s="4"/>
      <c r="AA1459" s="4"/>
      <c r="AB1459" s="4"/>
      <c r="AC1459" s="4"/>
      <c r="AD1459" s="4"/>
      <c r="AE1459" s="4"/>
      <c r="AF1459" s="4"/>
      <c r="AG1459" s="4"/>
      <c r="AH1459" s="4"/>
      <c r="AI1459" s="4"/>
      <c r="AJ1459" s="4"/>
      <c r="AK1459" s="4"/>
    </row>
    <row r="1460" spans="1:37">
      <c r="A1460" s="4"/>
      <c r="B1460" s="4"/>
      <c r="C1460" s="4"/>
      <c r="D1460" s="4"/>
      <c r="E1460" s="4"/>
      <c r="F1460" s="4"/>
      <c r="G1460" s="4"/>
      <c r="H1460" s="5"/>
      <c r="I1460" s="6"/>
      <c r="J1460" s="6"/>
      <c r="K1460" s="6"/>
      <c r="L1460" s="4"/>
      <c r="M1460" s="4"/>
      <c r="N1460" s="4"/>
      <c r="O1460" s="4"/>
      <c r="P1460" s="4"/>
      <c r="Q1460" s="4"/>
      <c r="R1460" s="4"/>
      <c r="S1460" s="4"/>
      <c r="T1460" s="4"/>
      <c r="U1460" s="4"/>
      <c r="V1460" s="4"/>
      <c r="W1460" s="4"/>
      <c r="X1460" s="4"/>
      <c r="Y1460" s="4"/>
      <c r="Z1460" s="4"/>
      <c r="AA1460" s="4"/>
      <c r="AB1460" s="4"/>
      <c r="AC1460" s="4"/>
      <c r="AD1460" s="4"/>
      <c r="AE1460" s="4"/>
      <c r="AF1460" s="4"/>
      <c r="AG1460" s="4"/>
      <c r="AH1460" s="4"/>
      <c r="AI1460" s="4"/>
      <c r="AJ1460" s="4"/>
      <c r="AK1460" s="4"/>
    </row>
    <row r="1461" spans="1:37">
      <c r="A1461" s="4"/>
      <c r="B1461" s="4"/>
      <c r="C1461" s="4"/>
      <c r="D1461" s="4"/>
      <c r="E1461" s="4"/>
      <c r="F1461" s="4"/>
      <c r="G1461" s="4"/>
      <c r="H1461" s="5"/>
      <c r="I1461" s="6"/>
      <c r="J1461" s="6"/>
      <c r="K1461" s="6"/>
      <c r="L1461" s="4"/>
      <c r="M1461" s="4"/>
      <c r="N1461" s="4"/>
      <c r="O1461" s="4"/>
      <c r="P1461" s="4"/>
      <c r="Q1461" s="4"/>
      <c r="R1461" s="4"/>
      <c r="S1461" s="4"/>
      <c r="T1461" s="4"/>
      <c r="U1461" s="4"/>
      <c r="V1461" s="4"/>
      <c r="W1461" s="4"/>
      <c r="X1461" s="4"/>
      <c r="Y1461" s="4"/>
      <c r="Z1461" s="4"/>
      <c r="AA1461" s="4"/>
      <c r="AB1461" s="4"/>
      <c r="AC1461" s="4"/>
      <c r="AD1461" s="4"/>
      <c r="AE1461" s="4"/>
      <c r="AF1461" s="4"/>
      <c r="AG1461" s="4"/>
      <c r="AH1461" s="4"/>
      <c r="AI1461" s="4"/>
      <c r="AJ1461" s="4"/>
      <c r="AK1461" s="4"/>
    </row>
    <row r="1462" spans="1:37">
      <c r="A1462" s="4"/>
      <c r="B1462" s="4"/>
      <c r="C1462" s="4"/>
      <c r="D1462" s="4"/>
      <c r="E1462" s="4"/>
      <c r="F1462" s="4"/>
      <c r="G1462" s="4"/>
      <c r="H1462" s="5"/>
      <c r="I1462" s="6"/>
      <c r="J1462" s="6"/>
      <c r="K1462" s="6"/>
      <c r="L1462" s="4"/>
      <c r="M1462" s="4"/>
      <c r="N1462" s="4"/>
      <c r="O1462" s="4"/>
      <c r="P1462" s="4"/>
      <c r="Q1462" s="4"/>
      <c r="R1462" s="4"/>
      <c r="S1462" s="4"/>
      <c r="T1462" s="4"/>
      <c r="U1462" s="4"/>
      <c r="V1462" s="4"/>
      <c r="W1462" s="4"/>
      <c r="X1462" s="4"/>
      <c r="Y1462" s="4"/>
      <c r="Z1462" s="4"/>
      <c r="AA1462" s="4"/>
      <c r="AB1462" s="4"/>
      <c r="AC1462" s="4"/>
      <c r="AD1462" s="4"/>
      <c r="AE1462" s="4"/>
      <c r="AF1462" s="4"/>
      <c r="AG1462" s="4"/>
      <c r="AH1462" s="4"/>
      <c r="AI1462" s="4"/>
      <c r="AJ1462" s="4"/>
      <c r="AK1462" s="4"/>
    </row>
    <row r="1463" spans="1:37">
      <c r="A1463" s="4"/>
      <c r="B1463" s="4"/>
      <c r="C1463" s="4"/>
      <c r="D1463" s="4"/>
      <c r="E1463" s="4"/>
      <c r="F1463" s="4"/>
      <c r="G1463" s="4"/>
      <c r="H1463" s="5"/>
      <c r="I1463" s="6"/>
      <c r="J1463" s="6"/>
      <c r="K1463" s="6"/>
      <c r="L1463" s="4"/>
      <c r="M1463" s="4"/>
      <c r="N1463" s="4"/>
      <c r="O1463" s="4"/>
      <c r="P1463" s="4"/>
      <c r="Q1463" s="4"/>
      <c r="R1463" s="4"/>
      <c r="S1463" s="4"/>
      <c r="T1463" s="4"/>
      <c r="U1463" s="4"/>
      <c r="V1463" s="4"/>
      <c r="W1463" s="4"/>
      <c r="X1463" s="4"/>
      <c r="Y1463" s="4"/>
      <c r="Z1463" s="4"/>
      <c r="AA1463" s="4"/>
      <c r="AB1463" s="4"/>
      <c r="AC1463" s="4"/>
      <c r="AD1463" s="4"/>
      <c r="AE1463" s="4"/>
      <c r="AF1463" s="4"/>
      <c r="AG1463" s="4"/>
      <c r="AH1463" s="4"/>
      <c r="AI1463" s="4"/>
      <c r="AJ1463" s="4"/>
      <c r="AK1463" s="4"/>
    </row>
    <row r="1464" spans="1:37">
      <c r="A1464" s="4"/>
      <c r="B1464" s="4"/>
      <c r="C1464" s="4"/>
      <c r="D1464" s="4"/>
      <c r="E1464" s="4"/>
      <c r="F1464" s="4"/>
      <c r="G1464" s="4"/>
      <c r="H1464" s="5"/>
      <c r="I1464" s="6"/>
      <c r="J1464" s="6"/>
      <c r="K1464" s="6"/>
      <c r="L1464" s="4"/>
      <c r="M1464" s="4"/>
      <c r="N1464" s="4"/>
      <c r="O1464" s="4"/>
      <c r="P1464" s="4"/>
      <c r="Q1464" s="4"/>
      <c r="R1464" s="4"/>
      <c r="S1464" s="4"/>
      <c r="T1464" s="4"/>
      <c r="U1464" s="4"/>
      <c r="V1464" s="4"/>
      <c r="W1464" s="4"/>
      <c r="X1464" s="4"/>
      <c r="Y1464" s="4"/>
      <c r="Z1464" s="4"/>
      <c r="AA1464" s="4"/>
      <c r="AB1464" s="4"/>
      <c r="AC1464" s="4"/>
      <c r="AD1464" s="4"/>
      <c r="AE1464" s="4"/>
      <c r="AF1464" s="4"/>
      <c r="AG1464" s="4"/>
      <c r="AH1464" s="4"/>
      <c r="AI1464" s="4"/>
      <c r="AJ1464" s="4"/>
      <c r="AK1464" s="4"/>
    </row>
    <row r="1465" spans="1:37">
      <c r="A1465" s="4"/>
      <c r="B1465" s="4"/>
      <c r="C1465" s="4"/>
      <c r="D1465" s="4"/>
      <c r="E1465" s="4"/>
      <c r="F1465" s="4"/>
      <c r="G1465" s="4"/>
      <c r="H1465" s="5"/>
      <c r="I1465" s="6"/>
      <c r="J1465" s="6"/>
      <c r="K1465" s="6"/>
      <c r="L1465" s="4"/>
      <c r="M1465" s="4"/>
      <c r="N1465" s="4"/>
      <c r="O1465" s="4"/>
      <c r="P1465" s="4"/>
      <c r="Q1465" s="4"/>
      <c r="R1465" s="4"/>
      <c r="S1465" s="4"/>
      <c r="T1465" s="4"/>
      <c r="U1465" s="4"/>
      <c r="V1465" s="4"/>
      <c r="W1465" s="4"/>
      <c r="X1465" s="4"/>
      <c r="Y1465" s="4"/>
      <c r="Z1465" s="4"/>
      <c r="AA1465" s="4"/>
      <c r="AB1465" s="4"/>
      <c r="AC1465" s="4"/>
      <c r="AD1465" s="4"/>
      <c r="AE1465" s="4"/>
      <c r="AF1465" s="4"/>
      <c r="AG1465" s="4"/>
      <c r="AH1465" s="4"/>
      <c r="AI1465" s="4"/>
      <c r="AJ1465" s="4"/>
      <c r="AK1465" s="4"/>
    </row>
    <row r="1466" spans="1:37">
      <c r="A1466" s="4"/>
      <c r="B1466" s="4"/>
      <c r="C1466" s="4"/>
      <c r="D1466" s="4"/>
      <c r="E1466" s="4"/>
      <c r="F1466" s="4"/>
      <c r="G1466" s="4"/>
      <c r="H1466" s="5"/>
      <c r="I1466" s="6"/>
      <c r="J1466" s="6"/>
      <c r="K1466" s="6"/>
      <c r="L1466" s="4"/>
      <c r="M1466" s="4"/>
      <c r="N1466" s="4"/>
      <c r="O1466" s="4"/>
      <c r="P1466" s="4"/>
      <c r="Q1466" s="4"/>
      <c r="R1466" s="4"/>
      <c r="S1466" s="4"/>
      <c r="T1466" s="4"/>
      <c r="U1466" s="4"/>
      <c r="V1466" s="4"/>
      <c r="W1466" s="4"/>
      <c r="X1466" s="4"/>
      <c r="Y1466" s="4"/>
      <c r="Z1466" s="4"/>
      <c r="AA1466" s="4"/>
      <c r="AB1466" s="4"/>
      <c r="AC1466" s="4"/>
      <c r="AD1466" s="4"/>
      <c r="AE1466" s="4"/>
      <c r="AF1466" s="4"/>
      <c r="AG1466" s="4"/>
      <c r="AH1466" s="4"/>
      <c r="AI1466" s="4"/>
      <c r="AJ1466" s="4"/>
      <c r="AK1466" s="4"/>
    </row>
    <row r="1467" spans="1:37">
      <c r="A1467" s="4"/>
      <c r="B1467" s="4"/>
      <c r="C1467" s="4"/>
      <c r="D1467" s="4"/>
      <c r="E1467" s="4"/>
      <c r="F1467" s="4"/>
      <c r="G1467" s="4"/>
      <c r="H1467" s="5"/>
      <c r="I1467" s="6"/>
      <c r="J1467" s="6"/>
      <c r="K1467" s="6"/>
      <c r="L1467" s="4"/>
      <c r="M1467" s="4"/>
      <c r="N1467" s="4"/>
      <c r="O1467" s="4"/>
      <c r="P1467" s="4"/>
      <c r="Q1467" s="4"/>
      <c r="R1467" s="4"/>
      <c r="S1467" s="4"/>
      <c r="T1467" s="4"/>
      <c r="U1467" s="4"/>
      <c r="V1467" s="4"/>
      <c r="W1467" s="4"/>
      <c r="X1467" s="4"/>
      <c r="Y1467" s="4"/>
      <c r="Z1467" s="4"/>
      <c r="AA1467" s="4"/>
      <c r="AB1467" s="4"/>
      <c r="AC1467" s="4"/>
      <c r="AD1467" s="4"/>
      <c r="AE1467" s="4"/>
      <c r="AF1467" s="4"/>
      <c r="AG1467" s="4"/>
      <c r="AH1467" s="4"/>
      <c r="AI1467" s="4"/>
      <c r="AJ1467" s="4"/>
      <c r="AK1467" s="4"/>
    </row>
    <row r="1468" spans="1:37">
      <c r="A1468" s="4"/>
      <c r="B1468" s="4"/>
      <c r="C1468" s="4"/>
      <c r="D1468" s="4"/>
      <c r="E1468" s="4"/>
      <c r="F1468" s="4"/>
      <c r="G1468" s="4"/>
      <c r="H1468" s="5"/>
      <c r="I1468" s="6"/>
      <c r="J1468" s="6"/>
      <c r="K1468" s="6"/>
      <c r="L1468" s="4"/>
      <c r="M1468" s="4"/>
      <c r="N1468" s="4"/>
      <c r="O1468" s="4"/>
      <c r="P1468" s="4"/>
      <c r="Q1468" s="4"/>
      <c r="R1468" s="4"/>
      <c r="S1468" s="4"/>
      <c r="T1468" s="4"/>
      <c r="U1468" s="4"/>
      <c r="V1468" s="4"/>
      <c r="W1468" s="4"/>
      <c r="X1468" s="4"/>
      <c r="Y1468" s="4"/>
      <c r="Z1468" s="4"/>
      <c r="AA1468" s="4"/>
      <c r="AB1468" s="4"/>
      <c r="AC1468" s="4"/>
      <c r="AD1468" s="4"/>
      <c r="AE1468" s="4"/>
      <c r="AF1468" s="4"/>
      <c r="AG1468" s="4"/>
      <c r="AH1468" s="4"/>
      <c r="AI1468" s="4"/>
      <c r="AJ1468" s="4"/>
      <c r="AK1468" s="4"/>
    </row>
    <row r="1469" spans="1:37">
      <c r="A1469" s="4"/>
      <c r="B1469" s="4"/>
      <c r="C1469" s="4"/>
      <c r="D1469" s="4"/>
      <c r="E1469" s="4"/>
      <c r="F1469" s="4"/>
      <c r="G1469" s="4"/>
      <c r="H1469" s="5"/>
      <c r="I1469" s="6"/>
      <c r="J1469" s="6"/>
      <c r="K1469" s="6"/>
      <c r="L1469" s="4"/>
      <c r="M1469" s="4"/>
      <c r="N1469" s="4"/>
      <c r="O1469" s="4"/>
      <c r="P1469" s="4"/>
      <c r="Q1469" s="4"/>
      <c r="R1469" s="4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  <c r="AC1469" s="4"/>
      <c r="AD1469" s="4"/>
      <c r="AE1469" s="4"/>
      <c r="AF1469" s="4"/>
      <c r="AG1469" s="4"/>
      <c r="AH1469" s="4"/>
      <c r="AI1469" s="4"/>
      <c r="AJ1469" s="4"/>
      <c r="AK1469" s="4"/>
    </row>
    <row r="1470" spans="1:37">
      <c r="A1470" s="4"/>
      <c r="B1470" s="4"/>
      <c r="C1470" s="4"/>
      <c r="D1470" s="4"/>
      <c r="E1470" s="4"/>
      <c r="F1470" s="4"/>
      <c r="G1470" s="4"/>
      <c r="H1470" s="5"/>
      <c r="I1470" s="6"/>
      <c r="J1470" s="6"/>
      <c r="K1470" s="6"/>
      <c r="L1470" s="4"/>
      <c r="M1470" s="4"/>
      <c r="N1470" s="4"/>
      <c r="O1470" s="4"/>
      <c r="P1470" s="4"/>
      <c r="Q1470" s="4"/>
      <c r="R1470" s="4"/>
      <c r="S1470" s="4"/>
      <c r="T1470" s="4"/>
      <c r="U1470" s="4"/>
      <c r="V1470" s="4"/>
      <c r="W1470" s="4"/>
      <c r="X1470" s="4"/>
      <c r="Y1470" s="4"/>
      <c r="Z1470" s="4"/>
      <c r="AA1470" s="4"/>
      <c r="AB1470" s="4"/>
      <c r="AC1470" s="4"/>
      <c r="AD1470" s="4"/>
      <c r="AE1470" s="4"/>
      <c r="AF1470" s="4"/>
      <c r="AG1470" s="4"/>
      <c r="AH1470" s="4"/>
      <c r="AI1470" s="4"/>
      <c r="AJ1470" s="4"/>
      <c r="AK1470" s="4"/>
    </row>
    <row r="1471" spans="1:37">
      <c r="A1471" s="4"/>
      <c r="B1471" s="4"/>
      <c r="C1471" s="4"/>
      <c r="D1471" s="4"/>
      <c r="E1471" s="4"/>
      <c r="F1471" s="4"/>
      <c r="G1471" s="4"/>
      <c r="H1471" s="5"/>
      <c r="I1471" s="6"/>
      <c r="J1471" s="6"/>
      <c r="K1471" s="6"/>
      <c r="L1471" s="4"/>
      <c r="M1471" s="4"/>
      <c r="N1471" s="4"/>
      <c r="O1471" s="4"/>
      <c r="P1471" s="4"/>
      <c r="Q1471" s="4"/>
      <c r="R1471" s="4"/>
      <c r="S1471" s="4"/>
      <c r="T1471" s="4"/>
      <c r="U1471" s="4"/>
      <c r="V1471" s="4"/>
      <c r="W1471" s="4"/>
      <c r="X1471" s="4"/>
      <c r="Y1471" s="4"/>
      <c r="Z1471" s="4"/>
      <c r="AA1471" s="4"/>
      <c r="AB1471" s="4"/>
      <c r="AC1471" s="4"/>
      <c r="AD1471" s="4"/>
      <c r="AE1471" s="4"/>
      <c r="AF1471" s="4"/>
      <c r="AG1471" s="4"/>
      <c r="AH1471" s="4"/>
      <c r="AI1471" s="4"/>
      <c r="AJ1471" s="4"/>
      <c r="AK1471" s="4"/>
    </row>
    <row r="1472" spans="1:37">
      <c r="A1472" s="4"/>
      <c r="B1472" s="4"/>
      <c r="C1472" s="4"/>
      <c r="D1472" s="4"/>
      <c r="E1472" s="4"/>
      <c r="F1472" s="4"/>
      <c r="G1472" s="4"/>
      <c r="H1472" s="5"/>
      <c r="I1472" s="6"/>
      <c r="J1472" s="6"/>
      <c r="K1472" s="6"/>
      <c r="L1472" s="4"/>
      <c r="M1472" s="4"/>
      <c r="N1472" s="4"/>
      <c r="O1472" s="4"/>
      <c r="P1472" s="4"/>
      <c r="Q1472" s="4"/>
      <c r="R1472" s="4"/>
      <c r="S1472" s="4"/>
      <c r="T1472" s="4"/>
      <c r="U1472" s="4"/>
      <c r="V1472" s="4"/>
      <c r="W1472" s="4"/>
      <c r="X1472" s="4"/>
      <c r="Y1472" s="4"/>
      <c r="Z1472" s="4"/>
      <c r="AA1472" s="4"/>
      <c r="AB1472" s="4"/>
      <c r="AC1472" s="4"/>
      <c r="AD1472" s="4"/>
      <c r="AE1472" s="4"/>
      <c r="AF1472" s="4"/>
      <c r="AG1472" s="4"/>
      <c r="AH1472" s="4"/>
      <c r="AI1472" s="4"/>
      <c r="AJ1472" s="4"/>
      <c r="AK1472" s="4"/>
    </row>
    <row r="1473" spans="1:37">
      <c r="A1473" s="4"/>
      <c r="B1473" s="4"/>
      <c r="C1473" s="4"/>
      <c r="D1473" s="4"/>
      <c r="E1473" s="4"/>
      <c r="F1473" s="4"/>
      <c r="G1473" s="4"/>
      <c r="H1473" s="5"/>
      <c r="I1473" s="6"/>
      <c r="J1473" s="6"/>
      <c r="K1473" s="6"/>
      <c r="L1473" s="4"/>
      <c r="M1473" s="4"/>
      <c r="N1473" s="4"/>
      <c r="O1473" s="4"/>
      <c r="P1473" s="4"/>
      <c r="Q1473" s="4"/>
      <c r="R1473" s="4"/>
      <c r="S1473" s="4"/>
      <c r="T1473" s="4"/>
      <c r="U1473" s="4"/>
      <c r="V1473" s="4"/>
      <c r="W1473" s="4"/>
      <c r="X1473" s="4"/>
      <c r="Y1473" s="4"/>
      <c r="Z1473" s="4"/>
      <c r="AA1473" s="4"/>
      <c r="AB1473" s="4"/>
      <c r="AC1473" s="4"/>
      <c r="AD1473" s="4"/>
      <c r="AE1473" s="4"/>
      <c r="AF1473" s="4"/>
      <c r="AG1473" s="4"/>
      <c r="AH1473" s="4"/>
      <c r="AI1473" s="4"/>
      <c r="AJ1473" s="4"/>
      <c r="AK1473" s="4"/>
    </row>
    <row r="1474" spans="1:37">
      <c r="A1474" s="4"/>
      <c r="B1474" s="4"/>
      <c r="C1474" s="4"/>
      <c r="D1474" s="4"/>
      <c r="E1474" s="4"/>
      <c r="F1474" s="4"/>
      <c r="G1474" s="4"/>
      <c r="H1474" s="5"/>
      <c r="I1474" s="6"/>
      <c r="J1474" s="6"/>
      <c r="K1474" s="6"/>
      <c r="L1474" s="4"/>
      <c r="M1474" s="4"/>
      <c r="N1474" s="4"/>
      <c r="O1474" s="4"/>
      <c r="P1474" s="4"/>
      <c r="Q1474" s="4"/>
      <c r="R1474" s="4"/>
      <c r="S1474" s="4"/>
      <c r="T1474" s="4"/>
      <c r="U1474" s="4"/>
      <c r="V1474" s="4"/>
      <c r="W1474" s="4"/>
      <c r="X1474" s="4"/>
      <c r="Y1474" s="4"/>
      <c r="Z1474" s="4"/>
      <c r="AA1474" s="4"/>
      <c r="AB1474" s="4"/>
      <c r="AC1474" s="4"/>
      <c r="AD1474" s="4"/>
      <c r="AE1474" s="4"/>
      <c r="AF1474" s="4"/>
      <c r="AG1474" s="4"/>
      <c r="AH1474" s="4"/>
      <c r="AI1474" s="4"/>
      <c r="AJ1474" s="4"/>
      <c r="AK1474" s="4"/>
    </row>
    <row r="1475" spans="1:37">
      <c r="A1475" s="4"/>
      <c r="B1475" s="4"/>
      <c r="C1475" s="4"/>
      <c r="D1475" s="4"/>
      <c r="E1475" s="4"/>
      <c r="F1475" s="4"/>
      <c r="G1475" s="4"/>
      <c r="H1475" s="5"/>
      <c r="I1475" s="6"/>
      <c r="J1475" s="6"/>
      <c r="K1475" s="6"/>
      <c r="L1475" s="4"/>
      <c r="M1475" s="4"/>
      <c r="N1475" s="4"/>
      <c r="O1475" s="4"/>
      <c r="P1475" s="4"/>
      <c r="Q1475" s="4"/>
      <c r="R1475" s="4"/>
      <c r="S1475" s="4"/>
      <c r="T1475" s="4"/>
      <c r="U1475" s="4"/>
      <c r="V1475" s="4"/>
      <c r="W1475" s="4"/>
      <c r="X1475" s="4"/>
      <c r="Y1475" s="4"/>
      <c r="Z1475" s="4"/>
      <c r="AA1475" s="4"/>
      <c r="AB1475" s="4"/>
      <c r="AC1475" s="4"/>
      <c r="AD1475" s="4"/>
      <c r="AE1475" s="4"/>
      <c r="AF1475" s="4"/>
      <c r="AG1475" s="4"/>
      <c r="AH1475" s="4"/>
      <c r="AI1475" s="4"/>
      <c r="AJ1475" s="4"/>
      <c r="AK1475" s="4"/>
    </row>
    <row r="1476" spans="1:37">
      <c r="A1476" s="4"/>
      <c r="B1476" s="4"/>
      <c r="C1476" s="4"/>
      <c r="D1476" s="4"/>
      <c r="E1476" s="4"/>
      <c r="F1476" s="4"/>
      <c r="G1476" s="4"/>
      <c r="H1476" s="5"/>
      <c r="I1476" s="6"/>
      <c r="J1476" s="6"/>
      <c r="K1476" s="6"/>
      <c r="L1476" s="4"/>
      <c r="M1476" s="4"/>
      <c r="N1476" s="4"/>
      <c r="O1476" s="4"/>
      <c r="P1476" s="4"/>
      <c r="Q1476" s="4"/>
      <c r="R1476" s="4"/>
      <c r="S1476" s="4"/>
      <c r="T1476" s="4"/>
      <c r="U1476" s="4"/>
      <c r="V1476" s="4"/>
      <c r="W1476" s="4"/>
      <c r="X1476" s="4"/>
      <c r="Y1476" s="4"/>
      <c r="Z1476" s="4"/>
      <c r="AA1476" s="4"/>
      <c r="AB1476" s="4"/>
      <c r="AC1476" s="4"/>
      <c r="AD1476" s="4"/>
      <c r="AE1476" s="4"/>
      <c r="AF1476" s="4"/>
      <c r="AG1476" s="4"/>
      <c r="AH1476" s="4"/>
      <c r="AI1476" s="4"/>
      <c r="AJ1476" s="4"/>
      <c r="AK1476" s="4"/>
    </row>
    <row r="1477" spans="1:37">
      <c r="A1477" s="4"/>
      <c r="B1477" s="4"/>
      <c r="C1477" s="4"/>
      <c r="D1477" s="4"/>
      <c r="E1477" s="4"/>
      <c r="F1477" s="4"/>
      <c r="G1477" s="4"/>
      <c r="H1477" s="5"/>
      <c r="I1477" s="6"/>
      <c r="J1477" s="6"/>
      <c r="K1477" s="6"/>
      <c r="L1477" s="4"/>
      <c r="M1477" s="4"/>
      <c r="N1477" s="4"/>
      <c r="O1477" s="4"/>
      <c r="P1477" s="4"/>
      <c r="Q1477" s="4"/>
      <c r="R1477" s="4"/>
      <c r="S1477" s="4"/>
      <c r="T1477" s="4"/>
      <c r="U1477" s="4"/>
      <c r="V1477" s="4"/>
      <c r="W1477" s="4"/>
      <c r="X1477" s="4"/>
      <c r="Y1477" s="4"/>
      <c r="Z1477" s="4"/>
      <c r="AA1477" s="4"/>
      <c r="AB1477" s="4"/>
      <c r="AC1477" s="4"/>
      <c r="AD1477" s="4"/>
      <c r="AE1477" s="4"/>
      <c r="AF1477" s="4"/>
      <c r="AG1477" s="4"/>
      <c r="AH1477" s="4"/>
      <c r="AI1477" s="4"/>
      <c r="AJ1477" s="4"/>
      <c r="AK1477" s="4"/>
    </row>
    <row r="1478" spans="1:37">
      <c r="A1478" s="4"/>
      <c r="B1478" s="4"/>
      <c r="C1478" s="4"/>
      <c r="D1478" s="4"/>
      <c r="E1478" s="4"/>
      <c r="F1478" s="4"/>
      <c r="G1478" s="4"/>
      <c r="H1478" s="5"/>
      <c r="I1478" s="6"/>
      <c r="J1478" s="6"/>
      <c r="K1478" s="6"/>
      <c r="L1478" s="4"/>
      <c r="M1478" s="4"/>
      <c r="N1478" s="4"/>
      <c r="O1478" s="4"/>
      <c r="P1478" s="4"/>
      <c r="Q1478" s="4"/>
      <c r="R1478" s="4"/>
      <c r="S1478" s="4"/>
      <c r="T1478" s="4"/>
      <c r="U1478" s="4"/>
      <c r="V1478" s="4"/>
      <c r="W1478" s="4"/>
      <c r="X1478" s="4"/>
      <c r="Y1478" s="4"/>
      <c r="Z1478" s="4"/>
      <c r="AA1478" s="4"/>
      <c r="AB1478" s="4"/>
      <c r="AC1478" s="4"/>
      <c r="AD1478" s="4"/>
      <c r="AE1478" s="4"/>
      <c r="AF1478" s="4"/>
      <c r="AG1478" s="4"/>
      <c r="AH1478" s="4"/>
      <c r="AI1478" s="4"/>
      <c r="AJ1478" s="4"/>
      <c r="AK1478" s="4"/>
    </row>
    <row r="1479" spans="1:37">
      <c r="A1479" s="4"/>
      <c r="B1479" s="4"/>
      <c r="C1479" s="4"/>
      <c r="D1479" s="4"/>
      <c r="E1479" s="4"/>
      <c r="F1479" s="4"/>
      <c r="G1479" s="4"/>
      <c r="H1479" s="5"/>
      <c r="I1479" s="6"/>
      <c r="J1479" s="6"/>
      <c r="K1479" s="6"/>
      <c r="L1479" s="4"/>
      <c r="M1479" s="4"/>
      <c r="N1479" s="4"/>
      <c r="O1479" s="4"/>
      <c r="P1479" s="4"/>
      <c r="Q1479" s="4"/>
      <c r="R1479" s="4"/>
      <c r="S1479" s="4"/>
      <c r="T1479" s="4"/>
      <c r="U1479" s="4"/>
      <c r="V1479" s="4"/>
      <c r="W1479" s="4"/>
      <c r="X1479" s="4"/>
      <c r="Y1479" s="4"/>
      <c r="Z1479" s="4"/>
      <c r="AA1479" s="4"/>
      <c r="AB1479" s="4"/>
      <c r="AC1479" s="4"/>
      <c r="AD1479" s="4"/>
      <c r="AE1479" s="4"/>
      <c r="AF1479" s="4"/>
      <c r="AG1479" s="4"/>
      <c r="AH1479" s="4"/>
      <c r="AI1479" s="4"/>
      <c r="AJ1479" s="4"/>
      <c r="AK1479" s="4"/>
    </row>
    <row r="1480" spans="1:37">
      <c r="A1480" s="4"/>
      <c r="B1480" s="4"/>
      <c r="C1480" s="4"/>
      <c r="D1480" s="4"/>
      <c r="E1480" s="4"/>
      <c r="F1480" s="4"/>
      <c r="G1480" s="4"/>
      <c r="H1480" s="5"/>
      <c r="I1480" s="6"/>
      <c r="J1480" s="6"/>
      <c r="K1480" s="6"/>
      <c r="L1480" s="4"/>
      <c r="M1480" s="4"/>
      <c r="N1480" s="4"/>
      <c r="O1480" s="4"/>
      <c r="P1480" s="4"/>
      <c r="Q1480" s="4"/>
      <c r="R1480" s="4"/>
      <c r="S1480" s="4"/>
      <c r="T1480" s="4"/>
      <c r="U1480" s="4"/>
      <c r="V1480" s="4"/>
      <c r="W1480" s="4"/>
      <c r="X1480" s="4"/>
      <c r="Y1480" s="4"/>
      <c r="Z1480" s="4"/>
      <c r="AA1480" s="4"/>
      <c r="AB1480" s="4"/>
      <c r="AC1480" s="4"/>
      <c r="AD1480" s="4"/>
      <c r="AE1480" s="4"/>
      <c r="AF1480" s="4"/>
      <c r="AG1480" s="4"/>
      <c r="AH1480" s="4"/>
      <c r="AI1480" s="4"/>
      <c r="AJ1480" s="4"/>
      <c r="AK1480" s="4"/>
    </row>
    <row r="1481" spans="1:37">
      <c r="A1481" s="4"/>
      <c r="B1481" s="4"/>
      <c r="C1481" s="4"/>
      <c r="D1481" s="4"/>
      <c r="E1481" s="4"/>
      <c r="F1481" s="4"/>
      <c r="G1481" s="4"/>
      <c r="H1481" s="5"/>
      <c r="I1481" s="6"/>
      <c r="J1481" s="6"/>
      <c r="K1481" s="6"/>
      <c r="L1481" s="4"/>
      <c r="M1481" s="4"/>
      <c r="N1481" s="4"/>
      <c r="O1481" s="4"/>
      <c r="P1481" s="4"/>
      <c r="Q1481" s="4"/>
      <c r="R1481" s="4"/>
      <c r="S1481" s="4"/>
      <c r="T1481" s="4"/>
      <c r="U1481" s="4"/>
      <c r="V1481" s="4"/>
      <c r="W1481" s="4"/>
      <c r="X1481" s="4"/>
      <c r="Y1481" s="4"/>
      <c r="Z1481" s="4"/>
      <c r="AA1481" s="4"/>
      <c r="AB1481" s="4"/>
      <c r="AC1481" s="4"/>
      <c r="AD1481" s="4"/>
      <c r="AE1481" s="4"/>
      <c r="AF1481" s="4"/>
      <c r="AG1481" s="4"/>
      <c r="AH1481" s="4"/>
      <c r="AI1481" s="4"/>
      <c r="AJ1481" s="4"/>
      <c r="AK1481" s="4"/>
    </row>
    <row r="1482" spans="1:37">
      <c r="A1482" s="4"/>
      <c r="B1482" s="4"/>
      <c r="C1482" s="4"/>
      <c r="D1482" s="4"/>
      <c r="E1482" s="4"/>
      <c r="F1482" s="4"/>
      <c r="G1482" s="4"/>
      <c r="H1482" s="5"/>
      <c r="I1482" s="6"/>
      <c r="J1482" s="6"/>
      <c r="K1482" s="6"/>
      <c r="L1482" s="4"/>
      <c r="M1482" s="4"/>
      <c r="N1482" s="4"/>
      <c r="O1482" s="4"/>
      <c r="P1482" s="4"/>
      <c r="Q1482" s="4"/>
      <c r="R1482" s="4"/>
      <c r="S1482" s="4"/>
      <c r="T1482" s="4"/>
      <c r="U1482" s="4"/>
      <c r="V1482" s="4"/>
      <c r="W1482" s="4"/>
      <c r="X1482" s="4"/>
      <c r="Y1482" s="4"/>
      <c r="Z1482" s="4"/>
      <c r="AA1482" s="4"/>
      <c r="AB1482" s="4"/>
      <c r="AC1482" s="4"/>
      <c r="AD1482" s="4"/>
      <c r="AE1482" s="4"/>
      <c r="AF1482" s="4"/>
      <c r="AG1482" s="4"/>
      <c r="AH1482" s="4"/>
      <c r="AI1482" s="4"/>
      <c r="AJ1482" s="4"/>
      <c r="AK1482" s="4"/>
    </row>
    <row r="1483" spans="1:37">
      <c r="A1483" s="4"/>
      <c r="B1483" s="4"/>
      <c r="C1483" s="4"/>
      <c r="D1483" s="4"/>
      <c r="E1483" s="4"/>
      <c r="F1483" s="4"/>
      <c r="G1483" s="4"/>
      <c r="H1483" s="5"/>
      <c r="I1483" s="6"/>
      <c r="J1483" s="6"/>
      <c r="K1483" s="6"/>
      <c r="L1483" s="4"/>
      <c r="M1483" s="4"/>
      <c r="N1483" s="4"/>
      <c r="O1483" s="4"/>
      <c r="P1483" s="4"/>
      <c r="Q1483" s="4"/>
      <c r="R1483" s="4"/>
      <c r="S1483" s="4"/>
      <c r="T1483" s="4"/>
      <c r="U1483" s="4"/>
      <c r="V1483" s="4"/>
      <c r="W1483" s="4"/>
      <c r="X1483" s="4"/>
      <c r="Y1483" s="4"/>
      <c r="Z1483" s="4"/>
      <c r="AA1483" s="4"/>
      <c r="AB1483" s="4"/>
      <c r="AC1483" s="4"/>
      <c r="AD1483" s="4"/>
      <c r="AE1483" s="4"/>
      <c r="AF1483" s="4"/>
      <c r="AG1483" s="4"/>
      <c r="AH1483" s="4"/>
      <c r="AI1483" s="4"/>
      <c r="AJ1483" s="4"/>
      <c r="AK1483" s="4"/>
    </row>
    <row r="1484" spans="1:37">
      <c r="A1484" s="4"/>
      <c r="B1484" s="4"/>
      <c r="C1484" s="4"/>
      <c r="D1484" s="4"/>
      <c r="E1484" s="4"/>
      <c r="F1484" s="4"/>
      <c r="G1484" s="4"/>
      <c r="H1484" s="5"/>
      <c r="I1484" s="6"/>
      <c r="J1484" s="6"/>
      <c r="K1484" s="6"/>
      <c r="L1484" s="4"/>
      <c r="M1484" s="4"/>
      <c r="N1484" s="4"/>
      <c r="O1484" s="4"/>
      <c r="P1484" s="4"/>
      <c r="Q1484" s="4"/>
      <c r="R1484" s="4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  <c r="AC1484" s="4"/>
      <c r="AD1484" s="4"/>
      <c r="AE1484" s="4"/>
      <c r="AF1484" s="4"/>
      <c r="AG1484" s="4"/>
      <c r="AH1484" s="4"/>
      <c r="AI1484" s="4"/>
      <c r="AJ1484" s="4"/>
      <c r="AK1484" s="4"/>
    </row>
    <row r="1485" spans="1:37">
      <c r="A1485" s="4"/>
      <c r="B1485" s="4"/>
      <c r="C1485" s="4"/>
      <c r="D1485" s="4"/>
      <c r="E1485" s="4"/>
      <c r="F1485" s="4"/>
      <c r="G1485" s="4"/>
      <c r="H1485" s="5"/>
      <c r="I1485" s="6"/>
      <c r="J1485" s="6"/>
      <c r="K1485" s="6"/>
      <c r="L1485" s="4"/>
      <c r="M1485" s="4"/>
      <c r="N1485" s="4"/>
      <c r="O1485" s="4"/>
      <c r="P1485" s="4"/>
      <c r="Q1485" s="4"/>
      <c r="R1485" s="4"/>
      <c r="S1485" s="4"/>
      <c r="T1485" s="4"/>
      <c r="U1485" s="4"/>
      <c r="V1485" s="4"/>
      <c r="W1485" s="4"/>
      <c r="X1485" s="4"/>
      <c r="Y1485" s="4"/>
      <c r="Z1485" s="4"/>
      <c r="AA1485" s="4"/>
      <c r="AB1485" s="4"/>
      <c r="AC1485" s="4"/>
      <c r="AD1485" s="4"/>
      <c r="AE1485" s="4"/>
      <c r="AF1485" s="4"/>
      <c r="AG1485" s="4"/>
      <c r="AH1485" s="4"/>
      <c r="AI1485" s="4"/>
      <c r="AJ1485" s="4"/>
      <c r="AK1485" s="4"/>
    </row>
    <row r="1486" spans="1:37">
      <c r="A1486" s="4"/>
      <c r="B1486" s="4"/>
      <c r="C1486" s="4"/>
      <c r="D1486" s="4"/>
      <c r="E1486" s="4"/>
      <c r="F1486" s="4"/>
      <c r="G1486" s="4"/>
      <c r="H1486" s="5"/>
      <c r="I1486" s="6"/>
      <c r="J1486" s="6"/>
      <c r="K1486" s="6"/>
      <c r="L1486" s="4"/>
      <c r="M1486" s="4"/>
      <c r="N1486" s="4"/>
      <c r="O1486" s="4"/>
      <c r="P1486" s="4"/>
      <c r="Q1486" s="4"/>
      <c r="R1486" s="4"/>
      <c r="S1486" s="4"/>
      <c r="T1486" s="4"/>
      <c r="U1486" s="4"/>
      <c r="V1486" s="4"/>
      <c r="W1486" s="4"/>
      <c r="X1486" s="4"/>
      <c r="Y1486" s="4"/>
      <c r="Z1486" s="4"/>
      <c r="AA1486" s="4"/>
      <c r="AB1486" s="4"/>
      <c r="AC1486" s="4"/>
      <c r="AD1486" s="4"/>
      <c r="AE1486" s="4"/>
      <c r="AF1486" s="4"/>
      <c r="AG1486" s="4"/>
      <c r="AH1486" s="4"/>
      <c r="AI1486" s="4"/>
      <c r="AJ1486" s="4"/>
      <c r="AK1486" s="4"/>
    </row>
    <row r="1487" spans="1:37">
      <c r="A1487" s="4"/>
      <c r="B1487" s="4"/>
      <c r="C1487" s="4"/>
      <c r="D1487" s="4"/>
      <c r="E1487" s="4"/>
      <c r="F1487" s="4"/>
      <c r="G1487" s="4"/>
      <c r="H1487" s="5"/>
      <c r="I1487" s="6"/>
      <c r="J1487" s="6"/>
      <c r="K1487" s="6"/>
      <c r="L1487" s="4"/>
      <c r="M1487" s="4"/>
      <c r="N1487" s="4"/>
      <c r="O1487" s="4"/>
      <c r="P1487" s="4"/>
      <c r="Q1487" s="4"/>
      <c r="R1487" s="4"/>
      <c r="S1487" s="4"/>
      <c r="T1487" s="4"/>
      <c r="U1487" s="4"/>
      <c r="V1487" s="4"/>
      <c r="W1487" s="4"/>
      <c r="X1487" s="4"/>
      <c r="Y1487" s="4"/>
      <c r="Z1487" s="4"/>
      <c r="AA1487" s="4"/>
      <c r="AB1487" s="4"/>
      <c r="AC1487" s="4"/>
      <c r="AD1487" s="4"/>
      <c r="AE1487" s="4"/>
      <c r="AF1487" s="4"/>
      <c r="AG1487" s="4"/>
      <c r="AH1487" s="4"/>
      <c r="AI1487" s="4"/>
      <c r="AJ1487" s="4"/>
      <c r="AK1487" s="4"/>
    </row>
    <row r="1488" spans="1:37">
      <c r="A1488" s="4"/>
      <c r="B1488" s="4"/>
      <c r="C1488" s="4"/>
      <c r="D1488" s="4"/>
      <c r="E1488" s="4"/>
      <c r="F1488" s="4"/>
      <c r="G1488" s="4"/>
      <c r="H1488" s="5"/>
      <c r="I1488" s="6"/>
      <c r="J1488" s="6"/>
      <c r="K1488" s="6"/>
      <c r="L1488" s="4"/>
      <c r="M1488" s="4"/>
      <c r="N1488" s="4"/>
      <c r="O1488" s="4"/>
      <c r="P1488" s="4"/>
      <c r="Q1488" s="4"/>
      <c r="R1488" s="4"/>
      <c r="S1488" s="4"/>
      <c r="T1488" s="4"/>
      <c r="U1488" s="4"/>
      <c r="V1488" s="4"/>
      <c r="W1488" s="4"/>
      <c r="X1488" s="4"/>
      <c r="Y1488" s="4"/>
      <c r="Z1488" s="4"/>
      <c r="AA1488" s="4"/>
      <c r="AB1488" s="4"/>
      <c r="AC1488" s="4"/>
      <c r="AD1488" s="4"/>
      <c r="AE1488" s="4"/>
      <c r="AF1488" s="4"/>
      <c r="AG1488" s="4"/>
      <c r="AH1488" s="4"/>
      <c r="AI1488" s="4"/>
      <c r="AJ1488" s="4"/>
      <c r="AK1488" s="4"/>
    </row>
    <row r="1489" spans="1:37">
      <c r="A1489" s="4"/>
      <c r="B1489" s="4"/>
      <c r="C1489" s="4"/>
      <c r="D1489" s="4"/>
      <c r="E1489" s="4"/>
      <c r="F1489" s="4"/>
      <c r="G1489" s="4"/>
      <c r="H1489" s="5"/>
      <c r="I1489" s="6"/>
      <c r="J1489" s="6"/>
      <c r="K1489" s="6"/>
      <c r="L1489" s="4"/>
      <c r="M1489" s="4"/>
      <c r="N1489" s="4"/>
      <c r="O1489" s="4"/>
      <c r="P1489" s="4"/>
      <c r="Q1489" s="4"/>
      <c r="R1489" s="4"/>
      <c r="S1489" s="4"/>
      <c r="T1489" s="4"/>
      <c r="U1489" s="4"/>
      <c r="V1489" s="4"/>
      <c r="W1489" s="4"/>
      <c r="X1489" s="4"/>
      <c r="Y1489" s="4"/>
      <c r="Z1489" s="4"/>
      <c r="AA1489" s="4"/>
      <c r="AB1489" s="4"/>
      <c r="AC1489" s="4"/>
      <c r="AD1489" s="4"/>
      <c r="AE1489" s="4"/>
      <c r="AF1489" s="4"/>
      <c r="AG1489" s="4"/>
      <c r="AH1489" s="4"/>
      <c r="AI1489" s="4"/>
      <c r="AJ1489" s="4"/>
      <c r="AK1489" s="4"/>
    </row>
    <row r="1490" spans="1:37">
      <c r="A1490" s="4"/>
      <c r="B1490" s="4"/>
      <c r="C1490" s="4"/>
      <c r="D1490" s="4"/>
      <c r="E1490" s="4"/>
      <c r="F1490" s="4"/>
      <c r="G1490" s="4"/>
      <c r="H1490" s="5"/>
      <c r="I1490" s="6"/>
      <c r="J1490" s="6"/>
      <c r="K1490" s="6"/>
      <c r="L1490" s="4"/>
      <c r="M1490" s="4"/>
      <c r="N1490" s="4"/>
      <c r="O1490" s="4"/>
      <c r="P1490" s="4"/>
      <c r="Q1490" s="4"/>
      <c r="R1490" s="4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  <c r="AC1490" s="4"/>
      <c r="AD1490" s="4"/>
      <c r="AE1490" s="4"/>
      <c r="AF1490" s="4"/>
      <c r="AG1490" s="4"/>
      <c r="AH1490" s="4"/>
      <c r="AI1490" s="4"/>
      <c r="AJ1490" s="4"/>
      <c r="AK1490" s="4"/>
    </row>
    <row r="1491" spans="1:37">
      <c r="A1491" s="4"/>
      <c r="B1491" s="4"/>
      <c r="C1491" s="4"/>
      <c r="D1491" s="4"/>
      <c r="E1491" s="4"/>
      <c r="F1491" s="4"/>
      <c r="G1491" s="4"/>
      <c r="H1491" s="5"/>
      <c r="I1491" s="6"/>
      <c r="J1491" s="6"/>
      <c r="K1491" s="6"/>
      <c r="L1491" s="4"/>
      <c r="M1491" s="4"/>
      <c r="N1491" s="4"/>
      <c r="O1491" s="4"/>
      <c r="P1491" s="4"/>
      <c r="Q1491" s="4"/>
      <c r="R1491" s="4"/>
      <c r="S1491" s="4"/>
      <c r="T1491" s="4"/>
      <c r="U1491" s="4"/>
      <c r="V1491" s="4"/>
      <c r="W1491" s="4"/>
      <c r="X1491" s="4"/>
      <c r="Y1491" s="4"/>
      <c r="Z1491" s="4"/>
      <c r="AA1491" s="4"/>
      <c r="AB1491" s="4"/>
      <c r="AC1491" s="4"/>
      <c r="AD1491" s="4"/>
      <c r="AE1491" s="4"/>
      <c r="AF1491" s="4"/>
      <c r="AG1491" s="4"/>
      <c r="AH1491" s="4"/>
      <c r="AI1491" s="4"/>
      <c r="AJ1491" s="4"/>
      <c r="AK1491" s="4"/>
    </row>
    <row r="1492" spans="1:37">
      <c r="A1492" s="4"/>
      <c r="B1492" s="4"/>
      <c r="C1492" s="4"/>
      <c r="D1492" s="4"/>
      <c r="E1492" s="4"/>
      <c r="F1492" s="4"/>
      <c r="G1492" s="4"/>
      <c r="H1492" s="5"/>
      <c r="I1492" s="6"/>
      <c r="J1492" s="6"/>
      <c r="K1492" s="6"/>
      <c r="L1492" s="4"/>
      <c r="M1492" s="4"/>
      <c r="N1492" s="4"/>
      <c r="O1492" s="4"/>
      <c r="P1492" s="4"/>
      <c r="Q1492" s="4"/>
      <c r="R1492" s="4"/>
      <c r="S1492" s="4"/>
      <c r="T1492" s="4"/>
      <c r="U1492" s="4"/>
      <c r="V1492" s="4"/>
      <c r="W1492" s="4"/>
      <c r="X1492" s="4"/>
      <c r="Y1492" s="4"/>
      <c r="Z1492" s="4"/>
      <c r="AA1492" s="4"/>
      <c r="AB1492" s="4"/>
      <c r="AC1492" s="4"/>
      <c r="AD1492" s="4"/>
      <c r="AE1492" s="4"/>
      <c r="AF1492" s="4"/>
      <c r="AG1492" s="4"/>
      <c r="AH1492" s="4"/>
      <c r="AI1492" s="4"/>
      <c r="AJ1492" s="4"/>
      <c r="AK1492" s="4"/>
    </row>
    <row r="1493" spans="1:37">
      <c r="A1493" s="4"/>
      <c r="B1493" s="4"/>
      <c r="C1493" s="4"/>
      <c r="D1493" s="4"/>
      <c r="E1493" s="4"/>
      <c r="F1493" s="4"/>
      <c r="G1493" s="4"/>
      <c r="H1493" s="5"/>
      <c r="I1493" s="6"/>
      <c r="J1493" s="6"/>
      <c r="K1493" s="6"/>
      <c r="L1493" s="4"/>
      <c r="M1493" s="4"/>
      <c r="N1493" s="4"/>
      <c r="O1493" s="4"/>
      <c r="P1493" s="4"/>
      <c r="Q1493" s="4"/>
      <c r="R1493" s="4"/>
      <c r="S1493" s="4"/>
      <c r="T1493" s="4"/>
      <c r="U1493" s="4"/>
      <c r="V1493" s="4"/>
      <c r="W1493" s="4"/>
      <c r="X1493" s="4"/>
      <c r="Y1493" s="4"/>
      <c r="Z1493" s="4"/>
      <c r="AA1493" s="4"/>
      <c r="AB1493" s="4"/>
      <c r="AC1493" s="4"/>
      <c r="AD1493" s="4"/>
      <c r="AE1493" s="4"/>
      <c r="AF1493" s="4"/>
      <c r="AG1493" s="4"/>
      <c r="AH1493" s="4"/>
      <c r="AI1493" s="4"/>
      <c r="AJ1493" s="4"/>
      <c r="AK1493" s="4"/>
    </row>
    <row r="1494" spans="1:37">
      <c r="A1494" s="4"/>
      <c r="B1494" s="4"/>
      <c r="C1494" s="4"/>
      <c r="D1494" s="4"/>
      <c r="E1494" s="4"/>
      <c r="F1494" s="4"/>
      <c r="G1494" s="4"/>
      <c r="H1494" s="5"/>
      <c r="I1494" s="6"/>
      <c r="J1494" s="6"/>
      <c r="K1494" s="6"/>
      <c r="L1494" s="4"/>
      <c r="M1494" s="4"/>
      <c r="N1494" s="4"/>
      <c r="O1494" s="4"/>
      <c r="P1494" s="4"/>
      <c r="Q1494" s="4"/>
      <c r="R1494" s="4"/>
      <c r="S1494" s="4"/>
      <c r="T1494" s="4"/>
      <c r="U1494" s="4"/>
      <c r="V1494" s="4"/>
      <c r="W1494" s="4"/>
      <c r="X1494" s="4"/>
      <c r="Y1494" s="4"/>
      <c r="Z1494" s="4"/>
      <c r="AA1494" s="4"/>
      <c r="AB1494" s="4"/>
      <c r="AC1494" s="4"/>
      <c r="AD1494" s="4"/>
      <c r="AE1494" s="4"/>
      <c r="AF1494" s="4"/>
      <c r="AG1494" s="4"/>
      <c r="AH1494" s="4"/>
      <c r="AI1494" s="4"/>
      <c r="AJ1494" s="4"/>
      <c r="AK1494" s="4"/>
    </row>
    <row r="1495" spans="1:37">
      <c r="A1495" s="4"/>
      <c r="B1495" s="4"/>
      <c r="C1495" s="4"/>
      <c r="D1495" s="4"/>
      <c r="E1495" s="4"/>
      <c r="F1495" s="4"/>
      <c r="G1495" s="4"/>
      <c r="H1495" s="5"/>
      <c r="I1495" s="6"/>
      <c r="J1495" s="6"/>
      <c r="K1495" s="6"/>
      <c r="L1495" s="4"/>
      <c r="M1495" s="4"/>
      <c r="N1495" s="4"/>
      <c r="O1495" s="4"/>
      <c r="P1495" s="4"/>
      <c r="Q1495" s="4"/>
      <c r="R1495" s="4"/>
      <c r="S1495" s="4"/>
      <c r="T1495" s="4"/>
      <c r="U1495" s="4"/>
      <c r="V1495" s="4"/>
      <c r="W1495" s="4"/>
      <c r="X1495" s="4"/>
      <c r="Y1495" s="4"/>
      <c r="Z1495" s="4"/>
      <c r="AA1495" s="4"/>
      <c r="AB1495" s="4"/>
      <c r="AC1495" s="4"/>
      <c r="AD1495" s="4"/>
      <c r="AE1495" s="4"/>
      <c r="AF1495" s="4"/>
      <c r="AG1495" s="4"/>
      <c r="AH1495" s="4"/>
      <c r="AI1495" s="4"/>
      <c r="AJ1495" s="4"/>
      <c r="AK1495" s="4"/>
    </row>
    <row r="1496" spans="1:37">
      <c r="A1496" s="4"/>
      <c r="B1496" s="4"/>
      <c r="C1496" s="4"/>
      <c r="D1496" s="4"/>
      <c r="E1496" s="4"/>
      <c r="F1496" s="4"/>
      <c r="G1496" s="4"/>
      <c r="H1496" s="5"/>
      <c r="I1496" s="6"/>
      <c r="J1496" s="6"/>
      <c r="K1496" s="6"/>
      <c r="L1496" s="4"/>
      <c r="M1496" s="4"/>
      <c r="N1496" s="4"/>
      <c r="O1496" s="4"/>
      <c r="P1496" s="4"/>
      <c r="Q1496" s="4"/>
      <c r="R1496" s="4"/>
      <c r="S1496" s="4"/>
      <c r="T1496" s="4"/>
      <c r="U1496" s="4"/>
      <c r="V1496" s="4"/>
      <c r="W1496" s="4"/>
      <c r="X1496" s="4"/>
      <c r="Y1496" s="4"/>
      <c r="Z1496" s="4"/>
      <c r="AA1496" s="4"/>
      <c r="AB1496" s="4"/>
      <c r="AC1496" s="4"/>
      <c r="AD1496" s="4"/>
      <c r="AE1496" s="4"/>
      <c r="AF1496" s="4"/>
      <c r="AG1496" s="4"/>
      <c r="AH1496" s="4"/>
      <c r="AI1496" s="4"/>
      <c r="AJ1496" s="4"/>
      <c r="AK1496" s="4"/>
    </row>
    <row r="1497" spans="1:37">
      <c r="A1497" s="4"/>
      <c r="B1497" s="4"/>
      <c r="C1497" s="4"/>
      <c r="D1497" s="4"/>
      <c r="E1497" s="4"/>
      <c r="F1497" s="4"/>
      <c r="G1497" s="4"/>
      <c r="H1497" s="5"/>
      <c r="I1497" s="6"/>
      <c r="J1497" s="6"/>
      <c r="K1497" s="6"/>
      <c r="L1497" s="4"/>
      <c r="M1497" s="4"/>
      <c r="N1497" s="4"/>
      <c r="O1497" s="4"/>
      <c r="P1497" s="4"/>
      <c r="Q1497" s="4"/>
      <c r="R1497" s="4"/>
      <c r="S1497" s="4"/>
      <c r="T1497" s="4"/>
      <c r="U1497" s="4"/>
      <c r="V1497" s="4"/>
      <c r="W1497" s="4"/>
      <c r="X1497" s="4"/>
      <c r="Y1497" s="4"/>
      <c r="Z1497" s="4"/>
      <c r="AA1497" s="4"/>
      <c r="AB1497" s="4"/>
      <c r="AC1497" s="4"/>
      <c r="AD1497" s="4"/>
      <c r="AE1497" s="4"/>
      <c r="AF1497" s="4"/>
      <c r="AG1497" s="4"/>
      <c r="AH1497" s="4"/>
      <c r="AI1497" s="4"/>
      <c r="AJ1497" s="4"/>
      <c r="AK1497" s="4"/>
    </row>
    <row r="1498" spans="1:37">
      <c r="A1498" s="4"/>
      <c r="B1498" s="4"/>
      <c r="C1498" s="4"/>
      <c r="D1498" s="4"/>
      <c r="E1498" s="4"/>
      <c r="F1498" s="4"/>
      <c r="G1498" s="4"/>
      <c r="H1498" s="5"/>
      <c r="I1498" s="6"/>
      <c r="J1498" s="6"/>
      <c r="K1498" s="6"/>
      <c r="L1498" s="4"/>
      <c r="M1498" s="4"/>
      <c r="N1498" s="4"/>
      <c r="O1498" s="4"/>
      <c r="P1498" s="4"/>
      <c r="Q1498" s="4"/>
      <c r="R1498" s="4"/>
      <c r="S1498" s="4"/>
      <c r="T1498" s="4"/>
      <c r="U1498" s="4"/>
      <c r="V1498" s="4"/>
      <c r="W1498" s="4"/>
      <c r="X1498" s="4"/>
      <c r="Y1498" s="4"/>
      <c r="Z1498" s="4"/>
      <c r="AA1498" s="4"/>
      <c r="AB1498" s="4"/>
      <c r="AC1498" s="4"/>
      <c r="AD1498" s="4"/>
      <c r="AE1498" s="4"/>
      <c r="AF1498" s="4"/>
      <c r="AG1498" s="4"/>
      <c r="AH1498" s="4"/>
      <c r="AI1498" s="4"/>
      <c r="AJ1498" s="4"/>
      <c r="AK1498" s="4"/>
    </row>
    <row r="1499" spans="1:37">
      <c r="A1499" s="4"/>
      <c r="B1499" s="4"/>
      <c r="C1499" s="4"/>
      <c r="D1499" s="4"/>
      <c r="E1499" s="4"/>
      <c r="F1499" s="4"/>
      <c r="G1499" s="4"/>
      <c r="H1499" s="5"/>
      <c r="I1499" s="6"/>
      <c r="J1499" s="6"/>
      <c r="K1499" s="6"/>
      <c r="L1499" s="4"/>
      <c r="M1499" s="4"/>
      <c r="N1499" s="4"/>
      <c r="O1499" s="4"/>
      <c r="P1499" s="4"/>
      <c r="Q1499" s="4"/>
      <c r="R1499" s="4"/>
      <c r="S1499" s="4"/>
      <c r="T1499" s="4"/>
      <c r="U1499" s="4"/>
      <c r="V1499" s="4"/>
      <c r="W1499" s="4"/>
      <c r="X1499" s="4"/>
      <c r="Y1499" s="4"/>
      <c r="Z1499" s="4"/>
      <c r="AA1499" s="4"/>
      <c r="AB1499" s="4"/>
      <c r="AC1499" s="4"/>
      <c r="AD1499" s="4"/>
      <c r="AE1499" s="4"/>
      <c r="AF1499" s="4"/>
      <c r="AG1499" s="4"/>
      <c r="AH1499" s="4"/>
      <c r="AI1499" s="4"/>
      <c r="AJ1499" s="4"/>
      <c r="AK1499" s="4"/>
    </row>
    <row r="1500" spans="1:37">
      <c r="A1500" s="4"/>
      <c r="B1500" s="4"/>
      <c r="C1500" s="4"/>
      <c r="D1500" s="4"/>
      <c r="E1500" s="4"/>
      <c r="F1500" s="4"/>
      <c r="G1500" s="4"/>
      <c r="H1500" s="5"/>
      <c r="I1500" s="6"/>
      <c r="J1500" s="6"/>
      <c r="K1500" s="6"/>
      <c r="L1500" s="4"/>
      <c r="M1500" s="4"/>
      <c r="N1500" s="4"/>
      <c r="O1500" s="4"/>
      <c r="P1500" s="4"/>
      <c r="Q1500" s="4"/>
      <c r="R1500" s="4"/>
      <c r="S1500" s="4"/>
      <c r="T1500" s="4"/>
      <c r="U1500" s="4"/>
      <c r="V1500" s="4"/>
      <c r="W1500" s="4"/>
      <c r="X1500" s="4"/>
      <c r="Y1500" s="4"/>
      <c r="Z1500" s="4"/>
      <c r="AA1500" s="4"/>
      <c r="AB1500" s="4"/>
      <c r="AC1500" s="4"/>
      <c r="AD1500" s="4"/>
      <c r="AE1500" s="4"/>
      <c r="AF1500" s="4"/>
      <c r="AG1500" s="4"/>
      <c r="AH1500" s="4"/>
      <c r="AI1500" s="4"/>
      <c r="AJ1500" s="4"/>
      <c r="AK1500" s="4"/>
    </row>
    <row r="1501" spans="1:37">
      <c r="A1501" s="4"/>
      <c r="B1501" s="4"/>
      <c r="C1501" s="4"/>
      <c r="D1501" s="4"/>
      <c r="E1501" s="4"/>
      <c r="F1501" s="4"/>
      <c r="G1501" s="4"/>
      <c r="H1501" s="5"/>
      <c r="I1501" s="6"/>
      <c r="J1501" s="6"/>
      <c r="K1501" s="6"/>
      <c r="L1501" s="4"/>
      <c r="M1501" s="4"/>
      <c r="N1501" s="4"/>
      <c r="O1501" s="4"/>
      <c r="P1501" s="4"/>
      <c r="Q1501" s="4"/>
      <c r="R1501" s="4"/>
      <c r="S1501" s="4"/>
      <c r="T1501" s="4"/>
      <c r="U1501" s="4"/>
      <c r="V1501" s="4"/>
      <c r="W1501" s="4"/>
      <c r="X1501" s="4"/>
      <c r="Y1501" s="4"/>
      <c r="Z1501" s="4"/>
      <c r="AA1501" s="4"/>
      <c r="AB1501" s="4"/>
      <c r="AC1501" s="4"/>
      <c r="AD1501" s="4"/>
      <c r="AE1501" s="4"/>
      <c r="AF1501" s="4"/>
      <c r="AG1501" s="4"/>
      <c r="AH1501" s="4"/>
      <c r="AI1501" s="4"/>
      <c r="AJ1501" s="4"/>
      <c r="AK1501" s="4"/>
    </row>
    <row r="1502" spans="1:37">
      <c r="A1502" s="4"/>
      <c r="B1502" s="4"/>
      <c r="C1502" s="4"/>
      <c r="D1502" s="4"/>
      <c r="E1502" s="4"/>
      <c r="F1502" s="4"/>
      <c r="G1502" s="4"/>
      <c r="H1502" s="5"/>
      <c r="I1502" s="6"/>
      <c r="J1502" s="6"/>
      <c r="K1502" s="6"/>
      <c r="L1502" s="4"/>
      <c r="M1502" s="4"/>
      <c r="N1502" s="4"/>
      <c r="O1502" s="4"/>
      <c r="P1502" s="4"/>
      <c r="Q1502" s="4"/>
      <c r="R1502" s="4"/>
      <c r="S1502" s="4"/>
      <c r="T1502" s="4"/>
      <c r="U1502" s="4"/>
      <c r="V1502" s="4"/>
      <c r="W1502" s="4"/>
      <c r="X1502" s="4"/>
      <c r="Y1502" s="4"/>
      <c r="Z1502" s="4"/>
      <c r="AA1502" s="4"/>
      <c r="AB1502" s="4"/>
      <c r="AC1502" s="4"/>
      <c r="AD1502" s="4"/>
      <c r="AE1502" s="4"/>
      <c r="AF1502" s="4"/>
      <c r="AG1502" s="4"/>
      <c r="AH1502" s="4"/>
      <c r="AI1502" s="4"/>
      <c r="AJ1502" s="4"/>
      <c r="AK1502" s="4"/>
    </row>
    <row r="1503" spans="1:37">
      <c r="A1503" s="4"/>
      <c r="B1503" s="4"/>
      <c r="C1503" s="4"/>
      <c r="D1503" s="4"/>
      <c r="E1503" s="4"/>
      <c r="F1503" s="4"/>
      <c r="G1503" s="4"/>
      <c r="H1503" s="5"/>
      <c r="I1503" s="6"/>
      <c r="J1503" s="6"/>
      <c r="K1503" s="6"/>
      <c r="L1503" s="4"/>
      <c r="M1503" s="4"/>
      <c r="N1503" s="4"/>
      <c r="O1503" s="4"/>
      <c r="P1503" s="4"/>
      <c r="Q1503" s="4"/>
      <c r="R1503" s="4"/>
      <c r="S1503" s="4"/>
      <c r="T1503" s="4"/>
      <c r="U1503" s="4"/>
      <c r="V1503" s="4"/>
      <c r="W1503" s="4"/>
      <c r="X1503" s="4"/>
      <c r="Y1503" s="4"/>
      <c r="Z1503" s="4"/>
      <c r="AA1503" s="4"/>
      <c r="AB1503" s="4"/>
      <c r="AC1503" s="4"/>
      <c r="AD1503" s="4"/>
      <c r="AE1503" s="4"/>
      <c r="AF1503" s="4"/>
      <c r="AG1503" s="4"/>
      <c r="AH1503" s="4"/>
      <c r="AI1503" s="4"/>
      <c r="AJ1503" s="4"/>
      <c r="AK1503" s="4"/>
    </row>
    <row r="1504" spans="1:37">
      <c r="A1504" s="4"/>
      <c r="B1504" s="4"/>
      <c r="C1504" s="4"/>
      <c r="D1504" s="4"/>
      <c r="E1504" s="4"/>
      <c r="F1504" s="4"/>
      <c r="G1504" s="4"/>
      <c r="H1504" s="5"/>
      <c r="I1504" s="6"/>
      <c r="J1504" s="6"/>
      <c r="K1504" s="6"/>
      <c r="L1504" s="4"/>
      <c r="M1504" s="4"/>
      <c r="N1504" s="4"/>
      <c r="O1504" s="4"/>
      <c r="P1504" s="4"/>
      <c r="Q1504" s="4"/>
      <c r="R1504" s="4"/>
      <c r="S1504" s="4"/>
      <c r="T1504" s="4"/>
      <c r="U1504" s="4"/>
      <c r="V1504" s="4"/>
      <c r="W1504" s="4"/>
      <c r="X1504" s="4"/>
      <c r="Y1504" s="4"/>
      <c r="Z1504" s="4"/>
      <c r="AA1504" s="4"/>
      <c r="AB1504" s="4"/>
      <c r="AC1504" s="4"/>
      <c r="AD1504" s="4"/>
      <c r="AE1504" s="4"/>
      <c r="AF1504" s="4"/>
      <c r="AG1504" s="4"/>
      <c r="AH1504" s="4"/>
      <c r="AI1504" s="4"/>
      <c r="AJ1504" s="4"/>
      <c r="AK1504" s="4"/>
    </row>
    <row r="1505" spans="1:37">
      <c r="A1505" s="4"/>
      <c r="B1505" s="4"/>
      <c r="C1505" s="4"/>
      <c r="D1505" s="4"/>
      <c r="E1505" s="4"/>
      <c r="F1505" s="4"/>
      <c r="G1505" s="4"/>
      <c r="H1505" s="5"/>
      <c r="I1505" s="6"/>
      <c r="J1505" s="6"/>
      <c r="K1505" s="6"/>
      <c r="L1505" s="4"/>
      <c r="M1505" s="4"/>
      <c r="N1505" s="4"/>
      <c r="O1505" s="4"/>
      <c r="P1505" s="4"/>
      <c r="Q1505" s="4"/>
      <c r="R1505" s="4"/>
      <c r="S1505" s="4"/>
      <c r="T1505" s="4"/>
      <c r="U1505" s="4"/>
      <c r="V1505" s="4"/>
      <c r="W1505" s="4"/>
      <c r="X1505" s="4"/>
      <c r="Y1505" s="4"/>
      <c r="Z1505" s="4"/>
      <c r="AA1505" s="4"/>
      <c r="AB1505" s="4"/>
      <c r="AC1505" s="4"/>
      <c r="AD1505" s="4"/>
      <c r="AE1505" s="4"/>
      <c r="AF1505" s="4"/>
      <c r="AG1505" s="4"/>
      <c r="AH1505" s="4"/>
      <c r="AI1505" s="4"/>
      <c r="AJ1505" s="4"/>
      <c r="AK1505" s="4"/>
    </row>
    <row r="1506" spans="1:37">
      <c r="A1506" s="4"/>
      <c r="B1506" s="4"/>
      <c r="C1506" s="4"/>
      <c r="D1506" s="4"/>
      <c r="E1506" s="4"/>
      <c r="F1506" s="4"/>
      <c r="G1506" s="4"/>
      <c r="H1506" s="5"/>
      <c r="I1506" s="6"/>
      <c r="J1506" s="6"/>
      <c r="K1506" s="6"/>
      <c r="L1506" s="4"/>
      <c r="M1506" s="4"/>
      <c r="N1506" s="4"/>
      <c r="O1506" s="4"/>
      <c r="P1506" s="4"/>
      <c r="Q1506" s="4"/>
      <c r="R1506" s="4"/>
      <c r="S1506" s="4"/>
      <c r="T1506" s="4"/>
      <c r="U1506" s="4"/>
      <c r="V1506" s="4"/>
      <c r="W1506" s="4"/>
      <c r="X1506" s="4"/>
      <c r="Y1506" s="4"/>
      <c r="Z1506" s="4"/>
      <c r="AA1506" s="4"/>
      <c r="AB1506" s="4"/>
      <c r="AC1506" s="4"/>
      <c r="AD1506" s="4"/>
      <c r="AE1506" s="4"/>
      <c r="AF1506" s="4"/>
      <c r="AG1506" s="4"/>
      <c r="AH1506" s="4"/>
      <c r="AI1506" s="4"/>
      <c r="AJ1506" s="4"/>
      <c r="AK1506" s="4"/>
    </row>
    <row r="1507" spans="1:37">
      <c r="A1507" s="4"/>
      <c r="B1507" s="4"/>
      <c r="C1507" s="4"/>
      <c r="D1507" s="4"/>
      <c r="E1507" s="4"/>
      <c r="F1507" s="4"/>
      <c r="G1507" s="4"/>
      <c r="H1507" s="5"/>
      <c r="I1507" s="6"/>
      <c r="J1507" s="6"/>
      <c r="K1507" s="6"/>
      <c r="L1507" s="4"/>
      <c r="M1507" s="4"/>
      <c r="N1507" s="4"/>
      <c r="O1507" s="4"/>
      <c r="P1507" s="4"/>
      <c r="Q1507" s="4"/>
      <c r="R1507" s="4"/>
      <c r="S1507" s="4"/>
      <c r="T1507" s="4"/>
      <c r="U1507" s="4"/>
      <c r="V1507" s="4"/>
      <c r="W1507" s="4"/>
      <c r="X1507" s="4"/>
      <c r="Y1507" s="4"/>
      <c r="Z1507" s="4"/>
      <c r="AA1507" s="4"/>
      <c r="AB1507" s="4"/>
      <c r="AC1507" s="4"/>
      <c r="AD1507" s="4"/>
      <c r="AE1507" s="4"/>
      <c r="AF1507" s="4"/>
      <c r="AG1507" s="4"/>
      <c r="AH1507" s="4"/>
      <c r="AI1507" s="4"/>
      <c r="AJ1507" s="4"/>
      <c r="AK1507" s="4"/>
    </row>
    <row r="1508" spans="1:37">
      <c r="A1508" s="4"/>
      <c r="B1508" s="4"/>
      <c r="C1508" s="4"/>
      <c r="D1508" s="4"/>
      <c r="E1508" s="4"/>
      <c r="F1508" s="4"/>
      <c r="G1508" s="4"/>
      <c r="H1508" s="5"/>
      <c r="I1508" s="6"/>
      <c r="J1508" s="6"/>
      <c r="K1508" s="6"/>
      <c r="L1508" s="4"/>
      <c r="M1508" s="4"/>
      <c r="N1508" s="4"/>
      <c r="O1508" s="4"/>
      <c r="P1508" s="4"/>
      <c r="Q1508" s="4"/>
      <c r="R1508" s="4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  <c r="AC1508" s="4"/>
      <c r="AD1508" s="4"/>
      <c r="AE1508" s="4"/>
      <c r="AF1508" s="4"/>
      <c r="AG1508" s="4"/>
      <c r="AH1508" s="4"/>
      <c r="AI1508" s="4"/>
      <c r="AJ1508" s="4"/>
      <c r="AK1508" s="4"/>
    </row>
    <row r="1509" spans="1:37">
      <c r="A1509" s="4"/>
      <c r="B1509" s="4"/>
      <c r="C1509" s="4"/>
      <c r="D1509" s="4"/>
      <c r="E1509" s="4"/>
      <c r="F1509" s="4"/>
      <c r="G1509" s="4"/>
      <c r="H1509" s="5"/>
      <c r="I1509" s="6"/>
      <c r="J1509" s="6"/>
      <c r="K1509" s="6"/>
      <c r="L1509" s="4"/>
      <c r="M1509" s="4"/>
      <c r="N1509" s="4"/>
      <c r="O1509" s="4"/>
      <c r="P1509" s="4"/>
      <c r="Q1509" s="4"/>
      <c r="R1509" s="4"/>
      <c r="S1509" s="4"/>
      <c r="T1509" s="4"/>
      <c r="U1509" s="4"/>
      <c r="V1509" s="4"/>
      <c r="W1509" s="4"/>
      <c r="X1509" s="4"/>
      <c r="Y1509" s="4"/>
      <c r="Z1509" s="4"/>
      <c r="AA1509" s="4"/>
      <c r="AB1509" s="4"/>
      <c r="AC1509" s="4"/>
      <c r="AD1509" s="4"/>
      <c r="AE1509" s="4"/>
      <c r="AF1509" s="4"/>
      <c r="AG1509" s="4"/>
      <c r="AH1509" s="4"/>
      <c r="AI1509" s="4"/>
      <c r="AJ1509" s="4"/>
      <c r="AK1509" s="4"/>
    </row>
    <row r="1510" spans="1:37">
      <c r="A1510" s="4"/>
      <c r="B1510" s="4"/>
      <c r="C1510" s="4"/>
      <c r="D1510" s="4"/>
      <c r="E1510" s="4"/>
      <c r="F1510" s="4"/>
      <c r="G1510" s="4"/>
      <c r="H1510" s="5"/>
      <c r="I1510" s="6"/>
      <c r="J1510" s="6"/>
      <c r="K1510" s="6"/>
      <c r="L1510" s="4"/>
      <c r="M1510" s="4"/>
      <c r="N1510" s="4"/>
      <c r="O1510" s="4"/>
      <c r="P1510" s="4"/>
      <c r="Q1510" s="4"/>
      <c r="R1510" s="4"/>
      <c r="S1510" s="4"/>
      <c r="T1510" s="4"/>
      <c r="U1510" s="4"/>
      <c r="V1510" s="4"/>
      <c r="W1510" s="4"/>
      <c r="X1510" s="4"/>
      <c r="Y1510" s="4"/>
      <c r="Z1510" s="4"/>
      <c r="AA1510" s="4"/>
      <c r="AB1510" s="4"/>
      <c r="AC1510" s="4"/>
      <c r="AD1510" s="4"/>
      <c r="AE1510" s="4"/>
      <c r="AF1510" s="4"/>
      <c r="AG1510" s="4"/>
      <c r="AH1510" s="4"/>
      <c r="AI1510" s="4"/>
      <c r="AJ1510" s="4"/>
      <c r="AK1510" s="4"/>
    </row>
    <row r="1511" spans="1:37">
      <c r="A1511" s="4"/>
      <c r="B1511" s="4"/>
      <c r="C1511" s="4"/>
      <c r="D1511" s="4"/>
      <c r="E1511" s="4"/>
      <c r="F1511" s="4"/>
      <c r="G1511" s="4"/>
      <c r="H1511" s="5"/>
      <c r="I1511" s="6"/>
      <c r="J1511" s="6"/>
      <c r="K1511" s="6"/>
      <c r="L1511" s="4"/>
      <c r="M1511" s="4"/>
      <c r="N1511" s="4"/>
      <c r="O1511" s="4"/>
      <c r="P1511" s="4"/>
      <c r="Q1511" s="4"/>
      <c r="R1511" s="4"/>
      <c r="S1511" s="4"/>
      <c r="T1511" s="4"/>
      <c r="U1511" s="4"/>
      <c r="V1511" s="4"/>
      <c r="W1511" s="4"/>
      <c r="X1511" s="4"/>
      <c r="Y1511" s="4"/>
      <c r="Z1511" s="4"/>
      <c r="AA1511" s="4"/>
      <c r="AB1511" s="4"/>
      <c r="AC1511" s="4"/>
      <c r="AD1511" s="4"/>
      <c r="AE1511" s="4"/>
      <c r="AF1511" s="4"/>
      <c r="AG1511" s="4"/>
      <c r="AH1511" s="4"/>
      <c r="AI1511" s="4"/>
      <c r="AJ1511" s="4"/>
      <c r="AK1511" s="4"/>
    </row>
    <row r="1512" spans="1:37">
      <c r="A1512" s="4"/>
      <c r="B1512" s="4"/>
      <c r="C1512" s="4"/>
      <c r="D1512" s="4"/>
      <c r="E1512" s="4"/>
      <c r="F1512" s="4"/>
      <c r="G1512" s="4"/>
      <c r="H1512" s="5"/>
      <c r="I1512" s="6"/>
      <c r="J1512" s="6"/>
      <c r="K1512" s="6"/>
      <c r="L1512" s="4"/>
      <c r="M1512" s="4"/>
      <c r="N1512" s="4"/>
      <c r="O1512" s="4"/>
      <c r="P1512" s="4"/>
      <c r="Q1512" s="4"/>
      <c r="R1512" s="4"/>
      <c r="S1512" s="4"/>
      <c r="T1512" s="4"/>
      <c r="U1512" s="4"/>
      <c r="V1512" s="4"/>
      <c r="W1512" s="4"/>
      <c r="X1512" s="4"/>
      <c r="Y1512" s="4"/>
      <c r="Z1512" s="4"/>
      <c r="AA1512" s="4"/>
      <c r="AB1512" s="4"/>
      <c r="AC1512" s="4"/>
      <c r="AD1512" s="4"/>
      <c r="AE1512" s="4"/>
      <c r="AF1512" s="4"/>
      <c r="AG1512" s="4"/>
      <c r="AH1512" s="4"/>
      <c r="AI1512" s="4"/>
      <c r="AJ1512" s="4"/>
      <c r="AK1512" s="4"/>
    </row>
    <row r="1513" spans="1:37">
      <c r="A1513" s="4"/>
      <c r="B1513" s="4"/>
      <c r="C1513" s="4"/>
      <c r="D1513" s="4"/>
      <c r="E1513" s="4"/>
      <c r="F1513" s="4"/>
      <c r="G1513" s="4"/>
      <c r="H1513" s="5"/>
      <c r="I1513" s="6"/>
      <c r="J1513" s="6"/>
      <c r="K1513" s="6"/>
      <c r="L1513" s="4"/>
      <c r="M1513" s="4"/>
      <c r="N1513" s="4"/>
      <c r="O1513" s="4"/>
      <c r="P1513" s="4"/>
      <c r="Q1513" s="4"/>
      <c r="R1513" s="4"/>
      <c r="S1513" s="4"/>
      <c r="T1513" s="4"/>
      <c r="U1513" s="4"/>
      <c r="V1513" s="4"/>
      <c r="W1513" s="4"/>
      <c r="X1513" s="4"/>
      <c r="Y1513" s="4"/>
      <c r="Z1513" s="4"/>
      <c r="AA1513" s="4"/>
      <c r="AB1513" s="4"/>
      <c r="AC1513" s="4"/>
      <c r="AD1513" s="4"/>
      <c r="AE1513" s="4"/>
      <c r="AF1513" s="4"/>
      <c r="AG1513" s="4"/>
      <c r="AH1513" s="4"/>
      <c r="AI1513" s="4"/>
      <c r="AJ1513" s="4"/>
      <c r="AK1513" s="4"/>
    </row>
    <row r="1514" spans="1:37">
      <c r="A1514" s="4"/>
      <c r="B1514" s="4"/>
      <c r="C1514" s="4"/>
      <c r="D1514" s="4"/>
      <c r="E1514" s="4"/>
      <c r="F1514" s="4"/>
      <c r="G1514" s="4"/>
      <c r="H1514" s="5"/>
      <c r="I1514" s="6"/>
      <c r="J1514" s="6"/>
      <c r="K1514" s="6"/>
      <c r="L1514" s="4"/>
      <c r="M1514" s="4"/>
      <c r="N1514" s="4"/>
      <c r="O1514" s="4"/>
      <c r="P1514" s="4"/>
      <c r="Q1514" s="4"/>
      <c r="R1514" s="4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  <c r="AC1514" s="4"/>
      <c r="AD1514" s="4"/>
      <c r="AE1514" s="4"/>
      <c r="AF1514" s="4"/>
      <c r="AG1514" s="4"/>
      <c r="AH1514" s="4"/>
      <c r="AI1514" s="4"/>
      <c r="AJ1514" s="4"/>
      <c r="AK1514" s="4"/>
    </row>
    <row r="1515" spans="1:37">
      <c r="A1515" s="4"/>
      <c r="B1515" s="4"/>
      <c r="C1515" s="4"/>
      <c r="D1515" s="4"/>
      <c r="E1515" s="4"/>
      <c r="F1515" s="4"/>
      <c r="G1515" s="4"/>
      <c r="H1515" s="5"/>
      <c r="I1515" s="6"/>
      <c r="J1515" s="6"/>
      <c r="K1515" s="6"/>
      <c r="L1515" s="4"/>
      <c r="M1515" s="4"/>
      <c r="N1515" s="4"/>
      <c r="O1515" s="4"/>
      <c r="P1515" s="4"/>
      <c r="Q1515" s="4"/>
      <c r="R1515" s="4"/>
      <c r="S1515" s="4"/>
      <c r="T1515" s="4"/>
      <c r="U1515" s="4"/>
      <c r="V1515" s="4"/>
      <c r="W1515" s="4"/>
      <c r="X1515" s="4"/>
      <c r="Y1515" s="4"/>
      <c r="Z1515" s="4"/>
      <c r="AA1515" s="4"/>
      <c r="AB1515" s="4"/>
      <c r="AC1515" s="4"/>
      <c r="AD1515" s="4"/>
      <c r="AE1515" s="4"/>
      <c r="AF1515" s="4"/>
      <c r="AG1515" s="4"/>
      <c r="AH1515" s="4"/>
      <c r="AI1515" s="4"/>
      <c r="AJ1515" s="4"/>
      <c r="AK1515" s="4"/>
    </row>
    <row r="1516" spans="1:37">
      <c r="A1516" s="4"/>
      <c r="B1516" s="4"/>
      <c r="C1516" s="4"/>
      <c r="D1516" s="4"/>
      <c r="E1516" s="4"/>
      <c r="F1516" s="4"/>
      <c r="G1516" s="4"/>
      <c r="H1516" s="5"/>
      <c r="I1516" s="6"/>
      <c r="J1516" s="6"/>
      <c r="K1516" s="6"/>
      <c r="L1516" s="4"/>
      <c r="M1516" s="4"/>
      <c r="N1516" s="4"/>
      <c r="O1516" s="4"/>
      <c r="P1516" s="4"/>
      <c r="Q1516" s="4"/>
      <c r="R1516" s="4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  <c r="AC1516" s="4"/>
      <c r="AD1516" s="4"/>
      <c r="AE1516" s="4"/>
      <c r="AF1516" s="4"/>
      <c r="AG1516" s="4"/>
      <c r="AH1516" s="4"/>
      <c r="AI1516" s="4"/>
      <c r="AJ1516" s="4"/>
      <c r="AK1516" s="4"/>
    </row>
    <row r="1517" spans="1:37">
      <c r="A1517" s="4"/>
      <c r="B1517" s="4"/>
      <c r="C1517" s="4"/>
      <c r="D1517" s="4"/>
      <c r="E1517" s="4"/>
      <c r="F1517" s="4"/>
      <c r="G1517" s="4"/>
      <c r="H1517" s="5"/>
      <c r="I1517" s="6"/>
      <c r="J1517" s="6"/>
      <c r="K1517" s="6"/>
      <c r="L1517" s="4"/>
      <c r="M1517" s="4"/>
      <c r="N1517" s="4"/>
      <c r="O1517" s="4"/>
      <c r="P1517" s="4"/>
      <c r="Q1517" s="4"/>
      <c r="R1517" s="4"/>
      <c r="S1517" s="4"/>
      <c r="T1517" s="4"/>
      <c r="U1517" s="4"/>
      <c r="V1517" s="4"/>
      <c r="W1517" s="4"/>
      <c r="X1517" s="4"/>
      <c r="Y1517" s="4"/>
      <c r="Z1517" s="4"/>
      <c r="AA1517" s="4"/>
      <c r="AB1517" s="4"/>
      <c r="AC1517" s="4"/>
      <c r="AD1517" s="4"/>
      <c r="AE1517" s="4"/>
      <c r="AF1517" s="4"/>
      <c r="AG1517" s="4"/>
      <c r="AH1517" s="4"/>
      <c r="AI1517" s="4"/>
      <c r="AJ1517" s="4"/>
      <c r="AK1517" s="4"/>
    </row>
    <row r="1518" spans="1:37">
      <c r="A1518" s="4"/>
      <c r="B1518" s="4"/>
      <c r="C1518" s="4"/>
      <c r="D1518" s="4"/>
      <c r="E1518" s="4"/>
      <c r="F1518" s="4"/>
      <c r="G1518" s="4"/>
      <c r="H1518" s="5"/>
      <c r="I1518" s="6"/>
      <c r="J1518" s="6"/>
      <c r="K1518" s="6"/>
      <c r="L1518" s="4"/>
      <c r="M1518" s="4"/>
      <c r="N1518" s="4"/>
      <c r="O1518" s="4"/>
      <c r="P1518" s="4"/>
      <c r="Q1518" s="4"/>
      <c r="R1518" s="4"/>
      <c r="S1518" s="4"/>
      <c r="T1518" s="4"/>
      <c r="U1518" s="4"/>
      <c r="V1518" s="4"/>
      <c r="W1518" s="4"/>
      <c r="X1518" s="4"/>
      <c r="Y1518" s="4"/>
      <c r="Z1518" s="4"/>
      <c r="AA1518" s="4"/>
      <c r="AB1518" s="4"/>
      <c r="AC1518" s="4"/>
      <c r="AD1518" s="4"/>
      <c r="AE1518" s="4"/>
      <c r="AF1518" s="4"/>
      <c r="AG1518" s="4"/>
      <c r="AH1518" s="4"/>
      <c r="AI1518" s="4"/>
      <c r="AJ1518" s="4"/>
      <c r="AK1518" s="4"/>
    </row>
    <row r="1519" spans="1:37">
      <c r="A1519" s="4"/>
      <c r="B1519" s="4"/>
      <c r="C1519" s="4"/>
      <c r="D1519" s="4"/>
      <c r="E1519" s="4"/>
      <c r="F1519" s="4"/>
      <c r="G1519" s="4"/>
      <c r="H1519" s="5"/>
      <c r="I1519" s="6"/>
      <c r="J1519" s="6"/>
      <c r="K1519" s="6"/>
      <c r="L1519" s="4"/>
      <c r="M1519" s="4"/>
      <c r="N1519" s="4"/>
      <c r="O1519" s="4"/>
      <c r="P1519" s="4"/>
      <c r="Q1519" s="4"/>
      <c r="R1519" s="4"/>
      <c r="S1519" s="4"/>
      <c r="T1519" s="4"/>
      <c r="U1519" s="4"/>
      <c r="V1519" s="4"/>
      <c r="W1519" s="4"/>
      <c r="X1519" s="4"/>
      <c r="Y1519" s="4"/>
      <c r="Z1519" s="4"/>
      <c r="AA1519" s="4"/>
      <c r="AB1519" s="4"/>
      <c r="AC1519" s="4"/>
      <c r="AD1519" s="4"/>
      <c r="AE1519" s="4"/>
      <c r="AF1519" s="4"/>
      <c r="AG1519" s="4"/>
      <c r="AH1519" s="4"/>
      <c r="AI1519" s="4"/>
      <c r="AJ1519" s="4"/>
      <c r="AK1519" s="4"/>
    </row>
    <row r="1520" spans="1:37">
      <c r="A1520" s="4"/>
      <c r="B1520" s="4"/>
      <c r="C1520" s="4"/>
      <c r="D1520" s="4"/>
      <c r="E1520" s="4"/>
      <c r="F1520" s="4"/>
      <c r="G1520" s="4"/>
      <c r="H1520" s="5"/>
      <c r="I1520" s="6"/>
      <c r="J1520" s="6"/>
      <c r="K1520" s="6"/>
      <c r="L1520" s="4"/>
      <c r="M1520" s="4"/>
      <c r="N1520" s="4"/>
      <c r="O1520" s="4"/>
      <c r="P1520" s="4"/>
      <c r="Q1520" s="4"/>
      <c r="R1520" s="4"/>
      <c r="S1520" s="4"/>
      <c r="T1520" s="4"/>
      <c r="U1520" s="4"/>
      <c r="V1520" s="4"/>
      <c r="W1520" s="4"/>
      <c r="X1520" s="4"/>
      <c r="Y1520" s="4"/>
      <c r="Z1520" s="4"/>
      <c r="AA1520" s="4"/>
      <c r="AB1520" s="4"/>
      <c r="AC1520" s="4"/>
      <c r="AD1520" s="4"/>
      <c r="AE1520" s="4"/>
      <c r="AF1520" s="4"/>
      <c r="AG1520" s="4"/>
      <c r="AH1520" s="4"/>
      <c r="AI1520" s="4"/>
      <c r="AJ1520" s="4"/>
      <c r="AK1520" s="4"/>
    </row>
    <row r="1521" spans="1:37">
      <c r="A1521" s="4"/>
      <c r="B1521" s="4"/>
      <c r="C1521" s="4"/>
      <c r="D1521" s="4"/>
      <c r="E1521" s="4"/>
      <c r="F1521" s="4"/>
      <c r="G1521" s="4"/>
      <c r="H1521" s="5"/>
      <c r="I1521" s="6"/>
      <c r="J1521" s="6"/>
      <c r="K1521" s="6"/>
      <c r="L1521" s="4"/>
      <c r="M1521" s="4"/>
      <c r="N1521" s="4"/>
      <c r="O1521" s="4"/>
      <c r="P1521" s="4"/>
      <c r="Q1521" s="4"/>
      <c r="R1521" s="4"/>
      <c r="S1521" s="4"/>
      <c r="T1521" s="4"/>
      <c r="U1521" s="4"/>
      <c r="V1521" s="4"/>
      <c r="W1521" s="4"/>
      <c r="X1521" s="4"/>
      <c r="Y1521" s="4"/>
      <c r="Z1521" s="4"/>
      <c r="AA1521" s="4"/>
      <c r="AB1521" s="4"/>
      <c r="AC1521" s="4"/>
      <c r="AD1521" s="4"/>
      <c r="AE1521" s="4"/>
      <c r="AF1521" s="4"/>
      <c r="AG1521" s="4"/>
      <c r="AH1521" s="4"/>
      <c r="AI1521" s="4"/>
      <c r="AJ1521" s="4"/>
      <c r="AK1521" s="4"/>
    </row>
    <row r="1522" spans="1:37">
      <c r="A1522" s="4"/>
      <c r="B1522" s="4"/>
      <c r="C1522" s="4"/>
      <c r="D1522" s="4"/>
      <c r="E1522" s="4"/>
      <c r="F1522" s="4"/>
      <c r="G1522" s="4"/>
      <c r="H1522" s="5"/>
      <c r="I1522" s="6"/>
      <c r="J1522" s="6"/>
      <c r="K1522" s="6"/>
      <c r="L1522" s="4"/>
      <c r="M1522" s="4"/>
      <c r="N1522" s="4"/>
      <c r="O1522" s="4"/>
      <c r="P1522" s="4"/>
      <c r="Q1522" s="4"/>
      <c r="R1522" s="4"/>
      <c r="S1522" s="4"/>
      <c r="T1522" s="4"/>
      <c r="U1522" s="4"/>
      <c r="V1522" s="4"/>
      <c r="W1522" s="4"/>
      <c r="X1522" s="4"/>
      <c r="Y1522" s="4"/>
      <c r="Z1522" s="4"/>
      <c r="AA1522" s="4"/>
      <c r="AB1522" s="4"/>
      <c r="AC1522" s="4"/>
      <c r="AD1522" s="4"/>
      <c r="AE1522" s="4"/>
      <c r="AF1522" s="4"/>
      <c r="AG1522" s="4"/>
      <c r="AH1522" s="4"/>
      <c r="AI1522" s="4"/>
      <c r="AJ1522" s="4"/>
      <c r="AK1522" s="4"/>
    </row>
    <row r="1523" spans="1:37">
      <c r="A1523" s="4"/>
      <c r="B1523" s="4"/>
      <c r="C1523" s="4"/>
      <c r="D1523" s="4"/>
      <c r="E1523" s="4"/>
      <c r="F1523" s="4"/>
      <c r="G1523" s="4"/>
      <c r="H1523" s="5"/>
      <c r="I1523" s="6"/>
      <c r="J1523" s="6"/>
      <c r="K1523" s="6"/>
      <c r="L1523" s="4"/>
      <c r="M1523" s="4"/>
      <c r="N1523" s="4"/>
      <c r="O1523" s="4"/>
      <c r="P1523" s="4"/>
      <c r="Q1523" s="4"/>
      <c r="R1523" s="4"/>
      <c r="S1523" s="4"/>
      <c r="T1523" s="4"/>
      <c r="U1523" s="4"/>
      <c r="V1523" s="4"/>
      <c r="W1523" s="4"/>
      <c r="X1523" s="4"/>
      <c r="Y1523" s="4"/>
      <c r="Z1523" s="4"/>
      <c r="AA1523" s="4"/>
      <c r="AB1523" s="4"/>
      <c r="AC1523" s="4"/>
      <c r="AD1523" s="4"/>
      <c r="AE1523" s="4"/>
      <c r="AF1523" s="4"/>
      <c r="AG1523" s="4"/>
      <c r="AH1523" s="4"/>
      <c r="AI1523" s="4"/>
      <c r="AJ1523" s="4"/>
      <c r="AK1523" s="4"/>
    </row>
    <row r="1524" spans="1:37">
      <c r="A1524" s="4"/>
      <c r="B1524" s="4"/>
      <c r="C1524" s="4"/>
      <c r="D1524" s="4"/>
      <c r="E1524" s="4"/>
      <c r="F1524" s="4"/>
      <c r="G1524" s="4"/>
      <c r="H1524" s="5"/>
      <c r="I1524" s="6"/>
      <c r="J1524" s="6"/>
      <c r="K1524" s="6"/>
      <c r="L1524" s="4"/>
      <c r="M1524" s="4"/>
      <c r="N1524" s="4"/>
      <c r="O1524" s="4"/>
      <c r="P1524" s="4"/>
      <c r="Q1524" s="4"/>
      <c r="R1524" s="4"/>
      <c r="S1524" s="4"/>
      <c r="T1524" s="4"/>
      <c r="U1524" s="4"/>
      <c r="V1524" s="4"/>
      <c r="W1524" s="4"/>
      <c r="X1524" s="4"/>
      <c r="Y1524" s="4"/>
      <c r="Z1524" s="4"/>
      <c r="AA1524" s="4"/>
      <c r="AB1524" s="4"/>
      <c r="AC1524" s="4"/>
      <c r="AD1524" s="4"/>
      <c r="AE1524" s="4"/>
      <c r="AF1524" s="4"/>
      <c r="AG1524" s="4"/>
      <c r="AH1524" s="4"/>
      <c r="AI1524" s="4"/>
      <c r="AJ1524" s="4"/>
      <c r="AK1524" s="4"/>
    </row>
    <row r="1525" spans="1:37">
      <c r="A1525" s="4"/>
      <c r="B1525" s="4"/>
      <c r="C1525" s="4"/>
      <c r="D1525" s="4"/>
      <c r="E1525" s="4"/>
      <c r="F1525" s="4"/>
      <c r="G1525" s="4"/>
      <c r="H1525" s="5"/>
      <c r="I1525" s="6"/>
      <c r="J1525" s="6"/>
      <c r="K1525" s="6"/>
      <c r="L1525" s="4"/>
      <c r="M1525" s="4"/>
      <c r="N1525" s="4"/>
      <c r="O1525" s="4"/>
      <c r="P1525" s="4"/>
      <c r="Q1525" s="4"/>
      <c r="R1525" s="4"/>
      <c r="S1525" s="4"/>
      <c r="T1525" s="4"/>
      <c r="U1525" s="4"/>
      <c r="V1525" s="4"/>
      <c r="W1525" s="4"/>
      <c r="X1525" s="4"/>
      <c r="Y1525" s="4"/>
      <c r="Z1525" s="4"/>
      <c r="AA1525" s="4"/>
      <c r="AB1525" s="4"/>
      <c r="AC1525" s="4"/>
      <c r="AD1525" s="4"/>
      <c r="AE1525" s="4"/>
      <c r="AF1525" s="4"/>
      <c r="AG1525" s="4"/>
      <c r="AH1525" s="4"/>
      <c r="AI1525" s="4"/>
      <c r="AJ1525" s="4"/>
      <c r="AK1525" s="4"/>
    </row>
    <row r="1526" spans="1:37">
      <c r="A1526" s="4"/>
      <c r="B1526" s="4"/>
      <c r="C1526" s="4"/>
      <c r="D1526" s="4"/>
      <c r="E1526" s="4"/>
      <c r="F1526" s="4"/>
      <c r="G1526" s="4"/>
      <c r="H1526" s="5"/>
      <c r="I1526" s="6"/>
      <c r="J1526" s="6"/>
      <c r="K1526" s="6"/>
      <c r="L1526" s="4"/>
      <c r="M1526" s="4"/>
      <c r="N1526" s="4"/>
      <c r="O1526" s="4"/>
      <c r="P1526" s="4"/>
      <c r="Q1526" s="4"/>
      <c r="R1526" s="4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  <c r="AC1526" s="4"/>
      <c r="AD1526" s="4"/>
      <c r="AE1526" s="4"/>
      <c r="AF1526" s="4"/>
      <c r="AG1526" s="4"/>
      <c r="AH1526" s="4"/>
      <c r="AI1526" s="4"/>
      <c r="AJ1526" s="4"/>
      <c r="AK1526" s="4"/>
    </row>
    <row r="1527" spans="1:37">
      <c r="A1527" s="4"/>
      <c r="B1527" s="4"/>
      <c r="C1527" s="4"/>
      <c r="D1527" s="4"/>
      <c r="E1527" s="4"/>
      <c r="F1527" s="4"/>
      <c r="G1527" s="4"/>
      <c r="H1527" s="5"/>
      <c r="I1527" s="6"/>
      <c r="J1527" s="6"/>
      <c r="K1527" s="6"/>
      <c r="L1527" s="4"/>
      <c r="M1527" s="4"/>
      <c r="N1527" s="4"/>
      <c r="O1527" s="4"/>
      <c r="P1527" s="4"/>
      <c r="Q1527" s="4"/>
      <c r="R1527" s="4"/>
      <c r="S1527" s="4"/>
      <c r="T1527" s="4"/>
      <c r="U1527" s="4"/>
      <c r="V1527" s="4"/>
      <c r="W1527" s="4"/>
      <c r="X1527" s="4"/>
      <c r="Y1527" s="4"/>
      <c r="Z1527" s="4"/>
      <c r="AA1527" s="4"/>
      <c r="AB1527" s="4"/>
      <c r="AC1527" s="4"/>
      <c r="AD1527" s="4"/>
      <c r="AE1527" s="4"/>
      <c r="AF1527" s="4"/>
      <c r="AG1527" s="4"/>
      <c r="AH1527" s="4"/>
      <c r="AI1527" s="4"/>
      <c r="AJ1527" s="4"/>
      <c r="AK1527" s="4"/>
    </row>
    <row r="1528" spans="1:37">
      <c r="A1528" s="4"/>
      <c r="B1528" s="4"/>
      <c r="C1528" s="4"/>
      <c r="D1528" s="4"/>
      <c r="E1528" s="4"/>
      <c r="F1528" s="4"/>
      <c r="G1528" s="4"/>
      <c r="H1528" s="5"/>
      <c r="I1528" s="6"/>
      <c r="J1528" s="6"/>
      <c r="K1528" s="6"/>
      <c r="L1528" s="4"/>
      <c r="M1528" s="4"/>
      <c r="N1528" s="4"/>
      <c r="O1528" s="4"/>
      <c r="P1528" s="4"/>
      <c r="Q1528" s="4"/>
      <c r="R1528" s="4"/>
      <c r="S1528" s="4"/>
      <c r="T1528" s="4"/>
      <c r="U1528" s="4"/>
      <c r="V1528" s="4"/>
      <c r="W1528" s="4"/>
      <c r="X1528" s="4"/>
      <c r="Y1528" s="4"/>
      <c r="Z1528" s="4"/>
      <c r="AA1528" s="4"/>
      <c r="AB1528" s="4"/>
      <c r="AC1528" s="4"/>
      <c r="AD1528" s="4"/>
      <c r="AE1528" s="4"/>
      <c r="AF1528" s="4"/>
      <c r="AG1528" s="4"/>
      <c r="AH1528" s="4"/>
      <c r="AI1528" s="4"/>
      <c r="AJ1528" s="4"/>
      <c r="AK1528" s="4"/>
    </row>
    <row r="1529" spans="1:37">
      <c r="A1529" s="4"/>
      <c r="B1529" s="4"/>
      <c r="C1529" s="4"/>
      <c r="D1529" s="4"/>
      <c r="E1529" s="4"/>
      <c r="F1529" s="4"/>
      <c r="G1529" s="4"/>
      <c r="H1529" s="5"/>
      <c r="I1529" s="6"/>
      <c r="J1529" s="6"/>
      <c r="K1529" s="6"/>
      <c r="L1529" s="4"/>
      <c r="M1529" s="4"/>
      <c r="N1529" s="4"/>
      <c r="O1529" s="4"/>
      <c r="P1529" s="4"/>
      <c r="Q1529" s="4"/>
      <c r="R1529" s="4"/>
      <c r="S1529" s="4"/>
      <c r="T1529" s="4"/>
      <c r="U1529" s="4"/>
      <c r="V1529" s="4"/>
      <c r="W1529" s="4"/>
      <c r="X1529" s="4"/>
      <c r="Y1529" s="4"/>
      <c r="Z1529" s="4"/>
      <c r="AA1529" s="4"/>
      <c r="AB1529" s="4"/>
      <c r="AC1529" s="4"/>
      <c r="AD1529" s="4"/>
      <c r="AE1529" s="4"/>
      <c r="AF1529" s="4"/>
      <c r="AG1529" s="4"/>
      <c r="AH1529" s="4"/>
      <c r="AI1529" s="4"/>
      <c r="AJ1529" s="4"/>
      <c r="AK1529" s="4"/>
    </row>
    <row r="1530" spans="1:37">
      <c r="A1530" s="4"/>
      <c r="B1530" s="4"/>
      <c r="C1530" s="4"/>
      <c r="D1530" s="4"/>
      <c r="E1530" s="4"/>
      <c r="F1530" s="4"/>
      <c r="G1530" s="4"/>
      <c r="H1530" s="5"/>
      <c r="I1530" s="6"/>
      <c r="J1530" s="6"/>
      <c r="K1530" s="6"/>
      <c r="L1530" s="4"/>
      <c r="M1530" s="4"/>
      <c r="N1530" s="4"/>
      <c r="O1530" s="4"/>
      <c r="P1530" s="4"/>
      <c r="Q1530" s="4"/>
      <c r="R1530" s="4"/>
      <c r="S1530" s="4"/>
      <c r="T1530" s="4"/>
      <c r="U1530" s="4"/>
      <c r="V1530" s="4"/>
      <c r="W1530" s="4"/>
      <c r="X1530" s="4"/>
      <c r="Y1530" s="4"/>
      <c r="Z1530" s="4"/>
      <c r="AA1530" s="4"/>
      <c r="AB1530" s="4"/>
      <c r="AC1530" s="4"/>
      <c r="AD1530" s="4"/>
      <c r="AE1530" s="4"/>
      <c r="AF1530" s="4"/>
      <c r="AG1530" s="4"/>
      <c r="AH1530" s="4"/>
      <c r="AI1530" s="4"/>
      <c r="AJ1530" s="4"/>
      <c r="AK1530" s="4"/>
    </row>
    <row r="1531" spans="1:37">
      <c r="A1531" s="4"/>
      <c r="B1531" s="4"/>
      <c r="C1531" s="4"/>
      <c r="D1531" s="4"/>
      <c r="E1531" s="4"/>
      <c r="F1531" s="4"/>
      <c r="G1531" s="4"/>
      <c r="H1531" s="5"/>
      <c r="I1531" s="6"/>
      <c r="J1531" s="6"/>
      <c r="K1531" s="6"/>
      <c r="L1531" s="4"/>
      <c r="M1531" s="4"/>
      <c r="N1531" s="4"/>
      <c r="O1531" s="4"/>
      <c r="P1531" s="4"/>
      <c r="Q1531" s="4"/>
      <c r="R1531" s="4"/>
      <c r="S1531" s="4"/>
      <c r="T1531" s="4"/>
      <c r="U1531" s="4"/>
      <c r="V1531" s="4"/>
      <c r="W1531" s="4"/>
      <c r="X1531" s="4"/>
      <c r="Y1531" s="4"/>
      <c r="Z1531" s="4"/>
      <c r="AA1531" s="4"/>
      <c r="AB1531" s="4"/>
      <c r="AC1531" s="4"/>
      <c r="AD1531" s="4"/>
      <c r="AE1531" s="4"/>
      <c r="AF1531" s="4"/>
      <c r="AG1531" s="4"/>
      <c r="AH1531" s="4"/>
      <c r="AI1531" s="4"/>
      <c r="AJ1531" s="4"/>
      <c r="AK1531" s="4"/>
    </row>
    <row r="1532" spans="1:37">
      <c r="A1532" s="4"/>
      <c r="B1532" s="4"/>
      <c r="C1532" s="4"/>
      <c r="D1532" s="4"/>
      <c r="E1532" s="4"/>
      <c r="F1532" s="4"/>
      <c r="G1532" s="4"/>
      <c r="H1532" s="5"/>
      <c r="I1532" s="6"/>
      <c r="J1532" s="6"/>
      <c r="K1532" s="6"/>
      <c r="L1532" s="4"/>
      <c r="M1532" s="4"/>
      <c r="N1532" s="4"/>
      <c r="O1532" s="4"/>
      <c r="P1532" s="4"/>
      <c r="Q1532" s="4"/>
      <c r="R1532" s="4"/>
      <c r="S1532" s="4"/>
      <c r="T1532" s="4"/>
      <c r="U1532" s="4"/>
      <c r="V1532" s="4"/>
      <c r="W1532" s="4"/>
      <c r="X1532" s="4"/>
      <c r="Y1532" s="4"/>
      <c r="Z1532" s="4"/>
      <c r="AA1532" s="4"/>
      <c r="AB1532" s="4"/>
      <c r="AC1532" s="4"/>
      <c r="AD1532" s="4"/>
      <c r="AE1532" s="4"/>
      <c r="AF1532" s="4"/>
      <c r="AG1532" s="4"/>
      <c r="AH1532" s="4"/>
      <c r="AI1532" s="4"/>
      <c r="AJ1532" s="4"/>
      <c r="AK1532" s="4"/>
    </row>
    <row r="1533" spans="1:37">
      <c r="A1533" s="4"/>
      <c r="B1533" s="4"/>
      <c r="C1533" s="4"/>
      <c r="D1533" s="4"/>
      <c r="E1533" s="4"/>
      <c r="F1533" s="4"/>
      <c r="G1533" s="4"/>
      <c r="H1533" s="5"/>
      <c r="I1533" s="6"/>
      <c r="J1533" s="6"/>
      <c r="K1533" s="6"/>
      <c r="L1533" s="4"/>
      <c r="M1533" s="4"/>
      <c r="N1533" s="4"/>
      <c r="O1533" s="4"/>
      <c r="P1533" s="4"/>
      <c r="Q1533" s="4"/>
      <c r="R1533" s="4"/>
      <c r="S1533" s="4"/>
      <c r="T1533" s="4"/>
      <c r="U1533" s="4"/>
      <c r="V1533" s="4"/>
      <c r="W1533" s="4"/>
      <c r="X1533" s="4"/>
      <c r="Y1533" s="4"/>
      <c r="Z1533" s="4"/>
      <c r="AA1533" s="4"/>
      <c r="AB1533" s="4"/>
      <c r="AC1533" s="4"/>
      <c r="AD1533" s="4"/>
      <c r="AE1533" s="4"/>
      <c r="AF1533" s="4"/>
      <c r="AG1533" s="4"/>
      <c r="AH1533" s="4"/>
      <c r="AI1533" s="4"/>
      <c r="AJ1533" s="4"/>
      <c r="AK1533" s="4"/>
    </row>
    <row r="1534" spans="1:37">
      <c r="A1534" s="4"/>
      <c r="B1534" s="4"/>
      <c r="C1534" s="4"/>
      <c r="D1534" s="4"/>
      <c r="E1534" s="4"/>
      <c r="F1534" s="4"/>
      <c r="G1534" s="4"/>
      <c r="H1534" s="5"/>
      <c r="I1534" s="6"/>
      <c r="J1534" s="6"/>
      <c r="K1534" s="6"/>
      <c r="L1534" s="4"/>
      <c r="M1534" s="4"/>
      <c r="N1534" s="4"/>
      <c r="O1534" s="4"/>
      <c r="P1534" s="4"/>
      <c r="Q1534" s="4"/>
      <c r="R1534" s="4"/>
      <c r="S1534" s="4"/>
      <c r="T1534" s="4"/>
      <c r="U1534" s="4"/>
      <c r="V1534" s="4"/>
      <c r="W1534" s="4"/>
      <c r="X1534" s="4"/>
      <c r="Y1534" s="4"/>
      <c r="Z1534" s="4"/>
      <c r="AA1534" s="4"/>
      <c r="AB1534" s="4"/>
      <c r="AC1534" s="4"/>
      <c r="AD1534" s="4"/>
      <c r="AE1534" s="4"/>
      <c r="AF1534" s="4"/>
      <c r="AG1534" s="4"/>
      <c r="AH1534" s="4"/>
      <c r="AI1534" s="4"/>
      <c r="AJ1534" s="4"/>
      <c r="AK1534" s="4"/>
    </row>
    <row r="1535" spans="1:37">
      <c r="A1535" s="4"/>
      <c r="B1535" s="4"/>
      <c r="C1535" s="4"/>
      <c r="D1535" s="4"/>
      <c r="E1535" s="4"/>
      <c r="F1535" s="4"/>
      <c r="G1535" s="4"/>
      <c r="H1535" s="5"/>
      <c r="I1535" s="6"/>
      <c r="J1535" s="6"/>
      <c r="K1535" s="6"/>
      <c r="L1535" s="4"/>
      <c r="M1535" s="4"/>
      <c r="N1535" s="4"/>
      <c r="O1535" s="4"/>
      <c r="P1535" s="4"/>
      <c r="Q1535" s="4"/>
      <c r="R1535" s="4"/>
      <c r="S1535" s="4"/>
      <c r="T1535" s="4"/>
      <c r="U1535" s="4"/>
      <c r="V1535" s="4"/>
      <c r="W1535" s="4"/>
      <c r="X1535" s="4"/>
      <c r="Y1535" s="4"/>
      <c r="Z1535" s="4"/>
      <c r="AA1535" s="4"/>
      <c r="AB1535" s="4"/>
      <c r="AC1535" s="4"/>
      <c r="AD1535" s="4"/>
      <c r="AE1535" s="4"/>
      <c r="AF1535" s="4"/>
      <c r="AG1535" s="4"/>
      <c r="AH1535" s="4"/>
      <c r="AI1535" s="4"/>
      <c r="AJ1535" s="4"/>
      <c r="AK1535" s="4"/>
    </row>
    <row r="1536" spans="1:37">
      <c r="A1536" s="4"/>
      <c r="B1536" s="4"/>
      <c r="C1536" s="4"/>
      <c r="D1536" s="4"/>
      <c r="E1536" s="4"/>
      <c r="F1536" s="4"/>
      <c r="G1536" s="4"/>
      <c r="H1536" s="5"/>
      <c r="I1536" s="6"/>
      <c r="J1536" s="6"/>
      <c r="K1536" s="6"/>
      <c r="L1536" s="4"/>
      <c r="M1536" s="4"/>
      <c r="N1536" s="4"/>
      <c r="O1536" s="4"/>
      <c r="P1536" s="4"/>
      <c r="Q1536" s="4"/>
      <c r="R1536" s="4"/>
      <c r="S1536" s="4"/>
      <c r="T1536" s="4"/>
      <c r="U1536" s="4"/>
      <c r="V1536" s="4"/>
      <c r="W1536" s="4"/>
      <c r="X1536" s="4"/>
      <c r="Y1536" s="4"/>
      <c r="Z1536" s="4"/>
      <c r="AA1536" s="4"/>
      <c r="AB1536" s="4"/>
      <c r="AC1536" s="4"/>
      <c r="AD1536" s="4"/>
      <c r="AE1536" s="4"/>
      <c r="AF1536" s="4"/>
      <c r="AG1536" s="4"/>
      <c r="AH1536" s="4"/>
      <c r="AI1536" s="4"/>
      <c r="AJ1536" s="4"/>
      <c r="AK1536" s="4"/>
    </row>
    <row r="1537" spans="1:37">
      <c r="A1537" s="4"/>
      <c r="B1537" s="4"/>
      <c r="C1537" s="4"/>
      <c r="D1537" s="4"/>
      <c r="E1537" s="4"/>
      <c r="F1537" s="4"/>
      <c r="G1537" s="4"/>
      <c r="H1537" s="5"/>
      <c r="I1537" s="6"/>
      <c r="J1537" s="6"/>
      <c r="K1537" s="6"/>
      <c r="L1537" s="4"/>
      <c r="M1537" s="4"/>
      <c r="N1537" s="4"/>
      <c r="O1537" s="4"/>
      <c r="P1537" s="4"/>
      <c r="Q1537" s="4"/>
      <c r="R1537" s="4"/>
      <c r="S1537" s="4"/>
      <c r="T1537" s="4"/>
      <c r="U1537" s="4"/>
      <c r="V1537" s="4"/>
      <c r="W1537" s="4"/>
      <c r="X1537" s="4"/>
      <c r="Y1537" s="4"/>
      <c r="Z1537" s="4"/>
      <c r="AA1537" s="4"/>
      <c r="AB1537" s="4"/>
      <c r="AC1537" s="4"/>
      <c r="AD1537" s="4"/>
      <c r="AE1537" s="4"/>
      <c r="AF1537" s="4"/>
      <c r="AG1537" s="4"/>
      <c r="AH1537" s="4"/>
      <c r="AI1537" s="4"/>
      <c r="AJ1537" s="4"/>
      <c r="AK1537" s="4"/>
    </row>
    <row r="1538" spans="1:37">
      <c r="A1538" s="4"/>
      <c r="B1538" s="4"/>
      <c r="C1538" s="4"/>
      <c r="D1538" s="4"/>
      <c r="E1538" s="4"/>
      <c r="F1538" s="4"/>
      <c r="G1538" s="4"/>
      <c r="H1538" s="5"/>
      <c r="I1538" s="6"/>
      <c r="J1538" s="6"/>
      <c r="K1538" s="6"/>
      <c r="L1538" s="4"/>
      <c r="M1538" s="4"/>
      <c r="N1538" s="4"/>
      <c r="O1538" s="4"/>
      <c r="P1538" s="4"/>
      <c r="Q1538" s="4"/>
      <c r="R1538" s="4"/>
      <c r="S1538" s="4"/>
      <c r="T1538" s="4"/>
      <c r="U1538" s="4"/>
      <c r="V1538" s="4"/>
      <c r="W1538" s="4"/>
      <c r="X1538" s="4"/>
      <c r="Y1538" s="4"/>
      <c r="Z1538" s="4"/>
      <c r="AA1538" s="4"/>
      <c r="AB1538" s="4"/>
      <c r="AC1538" s="4"/>
      <c r="AD1538" s="4"/>
      <c r="AE1538" s="4"/>
      <c r="AF1538" s="4"/>
      <c r="AG1538" s="4"/>
      <c r="AH1538" s="4"/>
      <c r="AI1538" s="4"/>
      <c r="AJ1538" s="4"/>
      <c r="AK1538" s="4"/>
    </row>
    <row r="1539" spans="1:37">
      <c r="A1539" s="4"/>
      <c r="B1539" s="4"/>
      <c r="C1539" s="4"/>
      <c r="D1539" s="4"/>
      <c r="E1539" s="4"/>
      <c r="F1539" s="4"/>
      <c r="G1539" s="4"/>
      <c r="H1539" s="5"/>
      <c r="I1539" s="6"/>
      <c r="J1539" s="6"/>
      <c r="K1539" s="6"/>
      <c r="L1539" s="4"/>
      <c r="M1539" s="4"/>
      <c r="N1539" s="4"/>
      <c r="O1539" s="4"/>
      <c r="P1539" s="4"/>
      <c r="Q1539" s="4"/>
      <c r="R1539" s="4"/>
      <c r="S1539" s="4"/>
      <c r="T1539" s="4"/>
      <c r="U1539" s="4"/>
      <c r="V1539" s="4"/>
      <c r="W1539" s="4"/>
      <c r="X1539" s="4"/>
      <c r="Y1539" s="4"/>
      <c r="Z1539" s="4"/>
      <c r="AA1539" s="4"/>
      <c r="AB1539" s="4"/>
      <c r="AC1539" s="4"/>
      <c r="AD1539" s="4"/>
      <c r="AE1539" s="4"/>
      <c r="AF1539" s="4"/>
      <c r="AG1539" s="4"/>
      <c r="AH1539" s="4"/>
      <c r="AI1539" s="4"/>
      <c r="AJ1539" s="4"/>
      <c r="AK1539" s="4"/>
    </row>
    <row r="1540" spans="1:37">
      <c r="A1540" s="4"/>
      <c r="B1540" s="4"/>
      <c r="C1540" s="4"/>
      <c r="D1540" s="4"/>
      <c r="E1540" s="4"/>
      <c r="F1540" s="4"/>
      <c r="G1540" s="4"/>
      <c r="H1540" s="5"/>
      <c r="I1540" s="6"/>
      <c r="J1540" s="6"/>
      <c r="K1540" s="6"/>
      <c r="L1540" s="4"/>
      <c r="M1540" s="4"/>
      <c r="N1540" s="4"/>
      <c r="O1540" s="4"/>
      <c r="P1540" s="4"/>
      <c r="Q1540" s="4"/>
      <c r="R1540" s="4"/>
      <c r="S1540" s="4"/>
      <c r="T1540" s="4"/>
      <c r="U1540" s="4"/>
      <c r="V1540" s="4"/>
      <c r="W1540" s="4"/>
      <c r="X1540" s="4"/>
      <c r="Y1540" s="4"/>
      <c r="Z1540" s="4"/>
      <c r="AA1540" s="4"/>
      <c r="AB1540" s="4"/>
      <c r="AC1540" s="4"/>
      <c r="AD1540" s="4"/>
      <c r="AE1540" s="4"/>
      <c r="AF1540" s="4"/>
      <c r="AG1540" s="4"/>
      <c r="AH1540" s="4"/>
      <c r="AI1540" s="4"/>
      <c r="AJ1540" s="4"/>
      <c r="AK1540" s="4"/>
    </row>
    <row r="1541" spans="1:37">
      <c r="A1541" s="4"/>
      <c r="B1541" s="4"/>
      <c r="C1541" s="4"/>
      <c r="D1541" s="4"/>
      <c r="E1541" s="4"/>
      <c r="F1541" s="4"/>
      <c r="G1541" s="4"/>
      <c r="H1541" s="5"/>
      <c r="I1541" s="6"/>
      <c r="J1541" s="6"/>
      <c r="K1541" s="6"/>
      <c r="L1541" s="4"/>
      <c r="M1541" s="4"/>
      <c r="N1541" s="4"/>
      <c r="O1541" s="4"/>
      <c r="P1541" s="4"/>
      <c r="Q1541" s="4"/>
      <c r="R1541" s="4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  <c r="AC1541" s="4"/>
      <c r="AD1541" s="4"/>
      <c r="AE1541" s="4"/>
      <c r="AF1541" s="4"/>
      <c r="AG1541" s="4"/>
      <c r="AH1541" s="4"/>
      <c r="AI1541" s="4"/>
      <c r="AJ1541" s="4"/>
      <c r="AK1541" s="4"/>
    </row>
    <row r="1542" spans="1:37">
      <c r="A1542" s="4"/>
      <c r="B1542" s="4"/>
      <c r="C1542" s="4"/>
      <c r="D1542" s="4"/>
      <c r="E1542" s="4"/>
      <c r="F1542" s="4"/>
      <c r="G1542" s="4"/>
      <c r="H1542" s="5"/>
      <c r="I1542" s="6"/>
      <c r="J1542" s="6"/>
      <c r="K1542" s="6"/>
      <c r="L1542" s="4"/>
      <c r="M1542" s="4"/>
      <c r="N1542" s="4"/>
      <c r="O1542" s="4"/>
      <c r="P1542" s="4"/>
      <c r="Q1542" s="4"/>
      <c r="R1542" s="4"/>
      <c r="S1542" s="4"/>
      <c r="T1542" s="4"/>
      <c r="U1542" s="4"/>
      <c r="V1542" s="4"/>
      <c r="W1542" s="4"/>
      <c r="X1542" s="4"/>
      <c r="Y1542" s="4"/>
      <c r="Z1542" s="4"/>
      <c r="AA1542" s="4"/>
      <c r="AB1542" s="4"/>
      <c r="AC1542" s="4"/>
      <c r="AD1542" s="4"/>
      <c r="AE1542" s="4"/>
      <c r="AF1542" s="4"/>
      <c r="AG1542" s="4"/>
      <c r="AH1542" s="4"/>
      <c r="AI1542" s="4"/>
      <c r="AJ1542" s="4"/>
      <c r="AK1542" s="4"/>
    </row>
    <row r="1543" spans="1:37">
      <c r="A1543" s="4"/>
      <c r="B1543" s="4"/>
      <c r="C1543" s="4"/>
      <c r="D1543" s="4"/>
      <c r="E1543" s="4"/>
      <c r="F1543" s="4"/>
      <c r="G1543" s="4"/>
      <c r="H1543" s="5"/>
      <c r="I1543" s="6"/>
      <c r="J1543" s="6"/>
      <c r="K1543" s="6"/>
      <c r="L1543" s="4"/>
      <c r="M1543" s="4"/>
      <c r="N1543" s="4"/>
      <c r="O1543" s="4"/>
      <c r="P1543" s="4"/>
      <c r="Q1543" s="4"/>
      <c r="R1543" s="4"/>
      <c r="S1543" s="4"/>
      <c r="T1543" s="4"/>
      <c r="U1543" s="4"/>
      <c r="V1543" s="4"/>
      <c r="W1543" s="4"/>
      <c r="X1543" s="4"/>
      <c r="Y1543" s="4"/>
      <c r="Z1543" s="4"/>
      <c r="AA1543" s="4"/>
      <c r="AB1543" s="4"/>
      <c r="AC1543" s="4"/>
      <c r="AD1543" s="4"/>
      <c r="AE1543" s="4"/>
      <c r="AF1543" s="4"/>
      <c r="AG1543" s="4"/>
      <c r="AH1543" s="4"/>
      <c r="AI1543" s="4"/>
      <c r="AJ1543" s="4"/>
      <c r="AK1543" s="4"/>
    </row>
    <row r="1544" spans="1:37">
      <c r="A1544" s="4"/>
      <c r="B1544" s="4"/>
      <c r="C1544" s="4"/>
      <c r="D1544" s="4"/>
      <c r="E1544" s="4"/>
      <c r="F1544" s="4"/>
      <c r="G1544" s="4"/>
      <c r="H1544" s="5"/>
      <c r="I1544" s="6"/>
      <c r="J1544" s="6"/>
      <c r="K1544" s="6"/>
      <c r="L1544" s="4"/>
      <c r="M1544" s="4"/>
      <c r="N1544" s="4"/>
      <c r="O1544" s="4"/>
      <c r="P1544" s="4"/>
      <c r="Q1544" s="4"/>
      <c r="R1544" s="4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  <c r="AC1544" s="4"/>
      <c r="AD1544" s="4"/>
      <c r="AE1544" s="4"/>
      <c r="AF1544" s="4"/>
      <c r="AG1544" s="4"/>
      <c r="AH1544" s="4"/>
      <c r="AI1544" s="4"/>
      <c r="AJ1544" s="4"/>
      <c r="AK1544" s="4"/>
    </row>
    <row r="1545" spans="1:37">
      <c r="A1545" s="4"/>
      <c r="B1545" s="4"/>
      <c r="C1545" s="4"/>
      <c r="D1545" s="4"/>
      <c r="E1545" s="4"/>
      <c r="F1545" s="4"/>
      <c r="G1545" s="4"/>
      <c r="H1545" s="5"/>
      <c r="I1545" s="6"/>
      <c r="J1545" s="6"/>
      <c r="K1545" s="6"/>
      <c r="L1545" s="4"/>
      <c r="M1545" s="4"/>
      <c r="N1545" s="4"/>
      <c r="O1545" s="4"/>
      <c r="P1545" s="4"/>
      <c r="Q1545" s="4"/>
      <c r="R1545" s="4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  <c r="AC1545" s="4"/>
      <c r="AD1545" s="4"/>
      <c r="AE1545" s="4"/>
      <c r="AF1545" s="4"/>
      <c r="AG1545" s="4"/>
      <c r="AH1545" s="4"/>
      <c r="AI1545" s="4"/>
      <c r="AJ1545" s="4"/>
      <c r="AK1545" s="4"/>
    </row>
    <row r="1546" spans="1:37">
      <c r="A1546" s="4"/>
      <c r="B1546" s="4"/>
      <c r="C1546" s="4"/>
      <c r="D1546" s="4"/>
      <c r="E1546" s="4"/>
      <c r="F1546" s="4"/>
      <c r="G1546" s="4"/>
      <c r="H1546" s="5"/>
      <c r="I1546" s="6"/>
      <c r="J1546" s="6"/>
      <c r="K1546" s="6"/>
      <c r="L1546" s="4"/>
      <c r="M1546" s="4"/>
      <c r="N1546" s="4"/>
      <c r="O1546" s="4"/>
      <c r="P1546" s="4"/>
      <c r="Q1546" s="4"/>
      <c r="R1546" s="4"/>
      <c r="S1546" s="4"/>
      <c r="T1546" s="4"/>
      <c r="U1546" s="4"/>
      <c r="V1546" s="4"/>
      <c r="W1546" s="4"/>
      <c r="X1546" s="4"/>
      <c r="Y1546" s="4"/>
      <c r="Z1546" s="4"/>
      <c r="AA1546" s="4"/>
      <c r="AB1546" s="4"/>
      <c r="AC1546" s="4"/>
      <c r="AD1546" s="4"/>
      <c r="AE1546" s="4"/>
      <c r="AF1546" s="4"/>
      <c r="AG1546" s="4"/>
      <c r="AH1546" s="4"/>
      <c r="AI1546" s="4"/>
      <c r="AJ1546" s="4"/>
      <c r="AK1546" s="4"/>
    </row>
    <row r="1547" spans="1:37">
      <c r="A1547" s="4"/>
      <c r="B1547" s="4"/>
      <c r="C1547" s="4"/>
      <c r="D1547" s="4"/>
      <c r="E1547" s="4"/>
      <c r="F1547" s="4"/>
      <c r="G1547" s="4"/>
      <c r="H1547" s="5"/>
      <c r="I1547" s="6"/>
      <c r="J1547" s="6"/>
      <c r="K1547" s="6"/>
      <c r="L1547" s="4"/>
      <c r="M1547" s="4"/>
      <c r="N1547" s="4"/>
      <c r="O1547" s="4"/>
      <c r="P1547" s="4"/>
      <c r="Q1547" s="4"/>
      <c r="R1547" s="4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  <c r="AC1547" s="4"/>
      <c r="AD1547" s="4"/>
      <c r="AE1547" s="4"/>
      <c r="AF1547" s="4"/>
      <c r="AG1547" s="4"/>
      <c r="AH1547" s="4"/>
      <c r="AI1547" s="4"/>
      <c r="AJ1547" s="4"/>
      <c r="AK1547" s="4"/>
    </row>
    <row r="1548" spans="1:37">
      <c r="A1548" s="4"/>
      <c r="B1548" s="4"/>
      <c r="C1548" s="4"/>
      <c r="D1548" s="4"/>
      <c r="E1548" s="4"/>
      <c r="F1548" s="4"/>
      <c r="G1548" s="4"/>
      <c r="H1548" s="5"/>
      <c r="I1548" s="6"/>
      <c r="J1548" s="6"/>
      <c r="K1548" s="6"/>
      <c r="L1548" s="4"/>
      <c r="M1548" s="4"/>
      <c r="N1548" s="4"/>
      <c r="O1548" s="4"/>
      <c r="P1548" s="4"/>
      <c r="Q1548" s="4"/>
      <c r="R1548" s="4"/>
      <c r="S1548" s="4"/>
      <c r="T1548" s="4"/>
      <c r="U1548" s="4"/>
      <c r="V1548" s="4"/>
      <c r="W1548" s="4"/>
      <c r="X1548" s="4"/>
      <c r="Y1548" s="4"/>
      <c r="Z1548" s="4"/>
      <c r="AA1548" s="4"/>
      <c r="AB1548" s="4"/>
      <c r="AC1548" s="4"/>
      <c r="AD1548" s="4"/>
      <c r="AE1548" s="4"/>
      <c r="AF1548" s="4"/>
      <c r="AG1548" s="4"/>
      <c r="AH1548" s="4"/>
      <c r="AI1548" s="4"/>
      <c r="AJ1548" s="4"/>
      <c r="AK1548" s="4"/>
    </row>
    <row r="1549" spans="1:37">
      <c r="A1549" s="4"/>
      <c r="B1549" s="4"/>
      <c r="C1549" s="4"/>
      <c r="D1549" s="4"/>
      <c r="E1549" s="4"/>
      <c r="F1549" s="4"/>
      <c r="G1549" s="4"/>
      <c r="H1549" s="5"/>
      <c r="I1549" s="6"/>
      <c r="J1549" s="6"/>
      <c r="K1549" s="6"/>
      <c r="L1549" s="4"/>
      <c r="M1549" s="4"/>
      <c r="N1549" s="4"/>
      <c r="O1549" s="4"/>
      <c r="P1549" s="4"/>
      <c r="Q1549" s="4"/>
      <c r="R1549" s="4"/>
      <c r="S1549" s="4"/>
      <c r="T1549" s="4"/>
      <c r="U1549" s="4"/>
      <c r="V1549" s="4"/>
      <c r="W1549" s="4"/>
      <c r="X1549" s="4"/>
      <c r="Y1549" s="4"/>
      <c r="Z1549" s="4"/>
      <c r="AA1549" s="4"/>
      <c r="AB1549" s="4"/>
      <c r="AC1549" s="4"/>
      <c r="AD1549" s="4"/>
      <c r="AE1549" s="4"/>
      <c r="AF1549" s="4"/>
      <c r="AG1549" s="4"/>
      <c r="AH1549" s="4"/>
      <c r="AI1549" s="4"/>
      <c r="AJ1549" s="4"/>
      <c r="AK1549" s="4"/>
    </row>
    <row r="1550" spans="1:37">
      <c r="A1550" s="4"/>
      <c r="B1550" s="4"/>
      <c r="C1550" s="4"/>
      <c r="D1550" s="4"/>
      <c r="E1550" s="4"/>
      <c r="F1550" s="4"/>
      <c r="G1550" s="4"/>
      <c r="H1550" s="5"/>
      <c r="I1550" s="6"/>
      <c r="J1550" s="6"/>
      <c r="K1550" s="6"/>
      <c r="L1550" s="4"/>
      <c r="M1550" s="4"/>
      <c r="N1550" s="4"/>
      <c r="O1550" s="4"/>
      <c r="P1550" s="4"/>
      <c r="Q1550" s="4"/>
      <c r="R1550" s="4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  <c r="AC1550" s="4"/>
      <c r="AD1550" s="4"/>
      <c r="AE1550" s="4"/>
      <c r="AF1550" s="4"/>
      <c r="AG1550" s="4"/>
      <c r="AH1550" s="4"/>
      <c r="AI1550" s="4"/>
      <c r="AJ1550" s="4"/>
      <c r="AK1550" s="4"/>
    </row>
    <row r="1551" spans="1:37">
      <c r="A1551" s="4"/>
      <c r="B1551" s="4"/>
      <c r="C1551" s="4"/>
      <c r="D1551" s="4"/>
      <c r="E1551" s="4"/>
      <c r="F1551" s="4"/>
      <c r="G1551" s="4"/>
      <c r="H1551" s="5"/>
      <c r="I1551" s="6"/>
      <c r="J1551" s="6"/>
      <c r="K1551" s="6"/>
      <c r="L1551" s="4"/>
      <c r="M1551" s="4"/>
      <c r="N1551" s="4"/>
      <c r="O1551" s="4"/>
      <c r="P1551" s="4"/>
      <c r="Q1551" s="4"/>
      <c r="R1551" s="4"/>
      <c r="S1551" s="4"/>
      <c r="T1551" s="4"/>
      <c r="U1551" s="4"/>
      <c r="V1551" s="4"/>
      <c r="W1551" s="4"/>
      <c r="X1551" s="4"/>
      <c r="Y1551" s="4"/>
      <c r="Z1551" s="4"/>
      <c r="AA1551" s="4"/>
      <c r="AB1551" s="4"/>
      <c r="AC1551" s="4"/>
      <c r="AD1551" s="4"/>
      <c r="AE1551" s="4"/>
      <c r="AF1551" s="4"/>
      <c r="AG1551" s="4"/>
      <c r="AH1551" s="4"/>
      <c r="AI1551" s="4"/>
      <c r="AJ1551" s="4"/>
      <c r="AK1551" s="4"/>
    </row>
    <row r="1552" spans="1:37">
      <c r="A1552" s="4"/>
      <c r="B1552" s="4"/>
      <c r="C1552" s="4"/>
      <c r="D1552" s="4"/>
      <c r="E1552" s="4"/>
      <c r="F1552" s="4"/>
      <c r="G1552" s="4"/>
      <c r="H1552" s="5"/>
      <c r="I1552" s="6"/>
      <c r="J1552" s="6"/>
      <c r="K1552" s="6"/>
      <c r="L1552" s="4"/>
      <c r="M1552" s="4"/>
      <c r="N1552" s="4"/>
      <c r="O1552" s="4"/>
      <c r="P1552" s="4"/>
      <c r="Q1552" s="4"/>
      <c r="R1552" s="4"/>
      <c r="S1552" s="4"/>
      <c r="T1552" s="4"/>
      <c r="U1552" s="4"/>
      <c r="V1552" s="4"/>
      <c r="W1552" s="4"/>
      <c r="X1552" s="4"/>
      <c r="Y1552" s="4"/>
      <c r="Z1552" s="4"/>
      <c r="AA1552" s="4"/>
      <c r="AB1552" s="4"/>
      <c r="AC1552" s="4"/>
      <c r="AD1552" s="4"/>
      <c r="AE1552" s="4"/>
      <c r="AF1552" s="4"/>
      <c r="AG1552" s="4"/>
      <c r="AH1552" s="4"/>
      <c r="AI1552" s="4"/>
      <c r="AJ1552" s="4"/>
      <c r="AK1552" s="4"/>
    </row>
    <row r="1553" spans="1:37">
      <c r="A1553" s="4"/>
      <c r="B1553" s="4"/>
      <c r="C1553" s="4"/>
      <c r="D1553" s="4"/>
      <c r="E1553" s="4"/>
      <c r="F1553" s="4"/>
      <c r="G1553" s="4"/>
      <c r="H1553" s="5"/>
      <c r="I1553" s="6"/>
      <c r="J1553" s="6"/>
      <c r="K1553" s="6"/>
      <c r="L1553" s="4"/>
      <c r="M1553" s="4"/>
      <c r="N1553" s="4"/>
      <c r="O1553" s="4"/>
      <c r="P1553" s="4"/>
      <c r="Q1553" s="4"/>
      <c r="R1553" s="4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  <c r="AC1553" s="4"/>
      <c r="AD1553" s="4"/>
      <c r="AE1553" s="4"/>
      <c r="AF1553" s="4"/>
      <c r="AG1553" s="4"/>
      <c r="AH1553" s="4"/>
      <c r="AI1553" s="4"/>
      <c r="AJ1553" s="4"/>
      <c r="AK1553" s="4"/>
    </row>
    <row r="1554" spans="1:37">
      <c r="A1554" s="4"/>
      <c r="B1554" s="4"/>
      <c r="C1554" s="4"/>
      <c r="D1554" s="4"/>
      <c r="E1554" s="4"/>
      <c r="F1554" s="4"/>
      <c r="G1554" s="4"/>
      <c r="H1554" s="5"/>
      <c r="I1554" s="6"/>
      <c r="J1554" s="6"/>
      <c r="K1554" s="6"/>
      <c r="L1554" s="4"/>
      <c r="M1554" s="4"/>
      <c r="N1554" s="4"/>
      <c r="O1554" s="4"/>
      <c r="P1554" s="4"/>
      <c r="Q1554" s="4"/>
      <c r="R1554" s="4"/>
      <c r="S1554" s="4"/>
      <c r="T1554" s="4"/>
      <c r="U1554" s="4"/>
      <c r="V1554" s="4"/>
      <c r="W1554" s="4"/>
      <c r="X1554" s="4"/>
      <c r="Y1554" s="4"/>
      <c r="Z1554" s="4"/>
      <c r="AA1554" s="4"/>
      <c r="AB1554" s="4"/>
      <c r="AC1554" s="4"/>
      <c r="AD1554" s="4"/>
      <c r="AE1554" s="4"/>
      <c r="AF1554" s="4"/>
      <c r="AG1554" s="4"/>
      <c r="AH1554" s="4"/>
      <c r="AI1554" s="4"/>
      <c r="AJ1554" s="4"/>
      <c r="AK1554" s="4"/>
    </row>
    <row r="1555" spans="1:37">
      <c r="A1555" s="4"/>
      <c r="B1555" s="4"/>
      <c r="C1555" s="4"/>
      <c r="D1555" s="4"/>
      <c r="E1555" s="4"/>
      <c r="F1555" s="4"/>
      <c r="G1555" s="4"/>
      <c r="H1555" s="5"/>
      <c r="I1555" s="6"/>
      <c r="J1555" s="6"/>
      <c r="K1555" s="6"/>
      <c r="L1555" s="4"/>
      <c r="M1555" s="4"/>
      <c r="N1555" s="4"/>
      <c r="O1555" s="4"/>
      <c r="P1555" s="4"/>
      <c r="Q1555" s="4"/>
      <c r="R1555" s="4"/>
      <c r="S1555" s="4"/>
      <c r="T1555" s="4"/>
      <c r="U1555" s="4"/>
      <c r="V1555" s="4"/>
      <c r="W1555" s="4"/>
      <c r="X1555" s="4"/>
      <c r="Y1555" s="4"/>
      <c r="Z1555" s="4"/>
      <c r="AA1555" s="4"/>
      <c r="AB1555" s="4"/>
      <c r="AC1555" s="4"/>
      <c r="AD1555" s="4"/>
      <c r="AE1555" s="4"/>
      <c r="AF1555" s="4"/>
      <c r="AG1555" s="4"/>
      <c r="AH1555" s="4"/>
      <c r="AI1555" s="4"/>
      <c r="AJ1555" s="4"/>
      <c r="AK1555" s="4"/>
    </row>
    <row r="1556" spans="1:37">
      <c r="A1556" s="4"/>
      <c r="B1556" s="4"/>
      <c r="C1556" s="4"/>
      <c r="D1556" s="4"/>
      <c r="E1556" s="4"/>
      <c r="F1556" s="4"/>
      <c r="G1556" s="4"/>
      <c r="H1556" s="5"/>
      <c r="I1556" s="6"/>
      <c r="J1556" s="6"/>
      <c r="K1556" s="6"/>
      <c r="L1556" s="4"/>
      <c r="M1556" s="4"/>
      <c r="N1556" s="4"/>
      <c r="O1556" s="4"/>
      <c r="P1556" s="4"/>
      <c r="Q1556" s="4"/>
      <c r="R1556" s="4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  <c r="AC1556" s="4"/>
      <c r="AD1556" s="4"/>
      <c r="AE1556" s="4"/>
      <c r="AF1556" s="4"/>
      <c r="AG1556" s="4"/>
      <c r="AH1556" s="4"/>
      <c r="AI1556" s="4"/>
      <c r="AJ1556" s="4"/>
      <c r="AK1556" s="4"/>
    </row>
    <row r="1557" spans="1:37">
      <c r="A1557" s="4"/>
      <c r="B1557" s="4"/>
      <c r="C1557" s="4"/>
      <c r="D1557" s="4"/>
      <c r="E1557" s="4"/>
      <c r="F1557" s="4"/>
      <c r="G1557" s="4"/>
      <c r="H1557" s="5"/>
      <c r="I1557" s="6"/>
      <c r="J1557" s="6"/>
      <c r="K1557" s="6"/>
      <c r="L1557" s="4"/>
      <c r="M1557" s="4"/>
      <c r="N1557" s="4"/>
      <c r="O1557" s="4"/>
      <c r="P1557" s="4"/>
      <c r="Q1557" s="4"/>
      <c r="R1557" s="4"/>
      <c r="S1557" s="4"/>
      <c r="T1557" s="4"/>
      <c r="U1557" s="4"/>
      <c r="V1557" s="4"/>
      <c r="W1557" s="4"/>
      <c r="X1557" s="4"/>
      <c r="Y1557" s="4"/>
      <c r="Z1557" s="4"/>
      <c r="AA1557" s="4"/>
      <c r="AB1557" s="4"/>
      <c r="AC1557" s="4"/>
      <c r="AD1557" s="4"/>
      <c r="AE1557" s="4"/>
      <c r="AF1557" s="4"/>
      <c r="AG1557" s="4"/>
      <c r="AH1557" s="4"/>
      <c r="AI1557" s="4"/>
      <c r="AJ1557" s="4"/>
      <c r="AK1557" s="4"/>
    </row>
    <row r="1558" spans="1:37">
      <c r="A1558" s="4"/>
      <c r="B1558" s="4"/>
      <c r="C1558" s="4"/>
      <c r="D1558" s="4"/>
      <c r="E1558" s="4"/>
      <c r="F1558" s="4"/>
      <c r="G1558" s="4"/>
      <c r="H1558" s="5"/>
      <c r="I1558" s="6"/>
      <c r="J1558" s="6"/>
      <c r="K1558" s="6"/>
      <c r="L1558" s="4"/>
      <c r="M1558" s="4"/>
      <c r="N1558" s="4"/>
      <c r="O1558" s="4"/>
      <c r="P1558" s="4"/>
      <c r="Q1558" s="4"/>
      <c r="R1558" s="4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  <c r="AC1558" s="4"/>
      <c r="AD1558" s="4"/>
      <c r="AE1558" s="4"/>
      <c r="AF1558" s="4"/>
      <c r="AG1558" s="4"/>
      <c r="AH1558" s="4"/>
      <c r="AI1558" s="4"/>
      <c r="AJ1558" s="4"/>
      <c r="AK1558" s="4"/>
    </row>
    <row r="1559" spans="1:37">
      <c r="A1559" s="4"/>
      <c r="B1559" s="4"/>
      <c r="C1559" s="4"/>
      <c r="D1559" s="4"/>
      <c r="E1559" s="4"/>
      <c r="F1559" s="4"/>
      <c r="G1559" s="4"/>
      <c r="H1559" s="5"/>
      <c r="I1559" s="6"/>
      <c r="J1559" s="6"/>
      <c r="K1559" s="6"/>
      <c r="L1559" s="4"/>
      <c r="M1559" s="4"/>
      <c r="N1559" s="4"/>
      <c r="O1559" s="4"/>
      <c r="P1559" s="4"/>
      <c r="Q1559" s="4"/>
      <c r="R1559" s="4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  <c r="AC1559" s="4"/>
      <c r="AD1559" s="4"/>
      <c r="AE1559" s="4"/>
      <c r="AF1559" s="4"/>
      <c r="AG1559" s="4"/>
      <c r="AH1559" s="4"/>
      <c r="AI1559" s="4"/>
      <c r="AJ1559" s="4"/>
      <c r="AK1559" s="4"/>
    </row>
    <row r="1560" spans="1:37">
      <c r="A1560" s="4"/>
      <c r="B1560" s="4"/>
      <c r="C1560" s="4"/>
      <c r="D1560" s="4"/>
      <c r="E1560" s="4"/>
      <c r="F1560" s="4"/>
      <c r="G1560" s="4"/>
      <c r="H1560" s="5"/>
      <c r="I1560" s="6"/>
      <c r="J1560" s="6"/>
      <c r="K1560" s="6"/>
      <c r="L1560" s="4"/>
      <c r="M1560" s="4"/>
      <c r="N1560" s="4"/>
      <c r="O1560" s="4"/>
      <c r="P1560" s="4"/>
      <c r="Q1560" s="4"/>
      <c r="R1560" s="4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  <c r="AC1560" s="4"/>
      <c r="AD1560" s="4"/>
      <c r="AE1560" s="4"/>
      <c r="AF1560" s="4"/>
      <c r="AG1560" s="4"/>
      <c r="AH1560" s="4"/>
      <c r="AI1560" s="4"/>
      <c r="AJ1560" s="4"/>
      <c r="AK1560" s="4"/>
    </row>
    <row r="1561" spans="1:37">
      <c r="A1561" s="4"/>
      <c r="B1561" s="4"/>
      <c r="C1561" s="4"/>
      <c r="D1561" s="4"/>
      <c r="E1561" s="4"/>
      <c r="F1561" s="4"/>
      <c r="G1561" s="4"/>
      <c r="H1561" s="5"/>
      <c r="I1561" s="6"/>
      <c r="J1561" s="6"/>
      <c r="K1561" s="6"/>
      <c r="L1561" s="4"/>
      <c r="M1561" s="4"/>
      <c r="N1561" s="4"/>
      <c r="O1561" s="4"/>
      <c r="P1561" s="4"/>
      <c r="Q1561" s="4"/>
      <c r="R1561" s="4"/>
      <c r="S1561" s="4"/>
      <c r="T1561" s="4"/>
      <c r="U1561" s="4"/>
      <c r="V1561" s="4"/>
      <c r="W1561" s="4"/>
      <c r="X1561" s="4"/>
      <c r="Y1561" s="4"/>
      <c r="Z1561" s="4"/>
      <c r="AA1561" s="4"/>
      <c r="AB1561" s="4"/>
      <c r="AC1561" s="4"/>
      <c r="AD1561" s="4"/>
      <c r="AE1561" s="4"/>
      <c r="AF1561" s="4"/>
      <c r="AG1561" s="4"/>
      <c r="AH1561" s="4"/>
      <c r="AI1561" s="4"/>
      <c r="AJ1561" s="4"/>
      <c r="AK1561" s="4"/>
    </row>
    <row r="1562" spans="1:37">
      <c r="A1562" s="4"/>
      <c r="B1562" s="4"/>
      <c r="C1562" s="4"/>
      <c r="D1562" s="4"/>
      <c r="E1562" s="4"/>
      <c r="F1562" s="4"/>
      <c r="G1562" s="4"/>
      <c r="H1562" s="5"/>
      <c r="I1562" s="6"/>
      <c r="J1562" s="6"/>
      <c r="K1562" s="6"/>
      <c r="L1562" s="4"/>
      <c r="M1562" s="4"/>
      <c r="N1562" s="4"/>
      <c r="O1562" s="4"/>
      <c r="P1562" s="4"/>
      <c r="Q1562" s="4"/>
      <c r="R1562" s="4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  <c r="AC1562" s="4"/>
      <c r="AD1562" s="4"/>
      <c r="AE1562" s="4"/>
      <c r="AF1562" s="4"/>
      <c r="AG1562" s="4"/>
      <c r="AH1562" s="4"/>
      <c r="AI1562" s="4"/>
      <c r="AJ1562" s="4"/>
      <c r="AK1562" s="4"/>
    </row>
    <row r="1563" spans="1:37">
      <c r="A1563" s="4"/>
      <c r="B1563" s="4"/>
      <c r="C1563" s="4"/>
      <c r="D1563" s="4"/>
      <c r="E1563" s="4"/>
      <c r="F1563" s="4"/>
      <c r="G1563" s="4"/>
      <c r="H1563" s="5"/>
      <c r="I1563" s="6"/>
      <c r="J1563" s="6"/>
      <c r="K1563" s="6"/>
      <c r="L1563" s="4"/>
      <c r="M1563" s="4"/>
      <c r="N1563" s="4"/>
      <c r="O1563" s="4"/>
      <c r="P1563" s="4"/>
      <c r="Q1563" s="4"/>
      <c r="R1563" s="4"/>
      <c r="S1563" s="4"/>
      <c r="T1563" s="4"/>
      <c r="U1563" s="4"/>
      <c r="V1563" s="4"/>
      <c r="W1563" s="4"/>
      <c r="X1563" s="4"/>
      <c r="Y1563" s="4"/>
      <c r="Z1563" s="4"/>
      <c r="AA1563" s="4"/>
      <c r="AB1563" s="4"/>
      <c r="AC1563" s="4"/>
      <c r="AD1563" s="4"/>
      <c r="AE1563" s="4"/>
      <c r="AF1563" s="4"/>
      <c r="AG1563" s="4"/>
      <c r="AH1563" s="4"/>
      <c r="AI1563" s="4"/>
      <c r="AJ1563" s="4"/>
      <c r="AK1563" s="4"/>
    </row>
    <row r="1564" spans="1:37">
      <c r="A1564" s="4"/>
      <c r="B1564" s="4"/>
      <c r="C1564" s="4"/>
      <c r="D1564" s="4"/>
      <c r="E1564" s="4"/>
      <c r="F1564" s="4"/>
      <c r="G1564" s="4"/>
      <c r="H1564" s="5"/>
      <c r="I1564" s="6"/>
      <c r="J1564" s="6"/>
      <c r="K1564" s="6"/>
      <c r="L1564" s="4"/>
      <c r="M1564" s="4"/>
      <c r="N1564" s="4"/>
      <c r="O1564" s="4"/>
      <c r="P1564" s="4"/>
      <c r="Q1564" s="4"/>
      <c r="R1564" s="4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  <c r="AC1564" s="4"/>
      <c r="AD1564" s="4"/>
      <c r="AE1564" s="4"/>
      <c r="AF1564" s="4"/>
      <c r="AG1564" s="4"/>
      <c r="AH1564" s="4"/>
      <c r="AI1564" s="4"/>
      <c r="AJ1564" s="4"/>
      <c r="AK1564" s="4"/>
    </row>
    <row r="1565" spans="1:37">
      <c r="A1565" s="4"/>
      <c r="B1565" s="4"/>
      <c r="C1565" s="4"/>
      <c r="D1565" s="4"/>
      <c r="E1565" s="4"/>
      <c r="F1565" s="4"/>
      <c r="G1565" s="4"/>
      <c r="H1565" s="5"/>
      <c r="I1565" s="6"/>
      <c r="J1565" s="6"/>
      <c r="K1565" s="6"/>
      <c r="L1565" s="4"/>
      <c r="M1565" s="4"/>
      <c r="N1565" s="4"/>
      <c r="O1565" s="4"/>
      <c r="P1565" s="4"/>
      <c r="Q1565" s="4"/>
      <c r="R1565" s="4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  <c r="AC1565" s="4"/>
      <c r="AD1565" s="4"/>
      <c r="AE1565" s="4"/>
      <c r="AF1565" s="4"/>
      <c r="AG1565" s="4"/>
      <c r="AH1565" s="4"/>
      <c r="AI1565" s="4"/>
      <c r="AJ1565" s="4"/>
      <c r="AK1565" s="4"/>
    </row>
    <row r="1566" spans="1:37">
      <c r="A1566" s="4"/>
      <c r="B1566" s="4"/>
      <c r="C1566" s="4"/>
      <c r="D1566" s="4"/>
      <c r="E1566" s="4"/>
      <c r="F1566" s="4"/>
      <c r="G1566" s="4"/>
      <c r="H1566" s="5"/>
      <c r="I1566" s="6"/>
      <c r="J1566" s="6"/>
      <c r="K1566" s="6"/>
      <c r="L1566" s="4"/>
      <c r="M1566" s="4"/>
      <c r="N1566" s="4"/>
      <c r="O1566" s="4"/>
      <c r="P1566" s="4"/>
      <c r="Q1566" s="4"/>
      <c r="R1566" s="4"/>
      <c r="S1566" s="4"/>
      <c r="T1566" s="4"/>
      <c r="U1566" s="4"/>
      <c r="V1566" s="4"/>
      <c r="W1566" s="4"/>
      <c r="X1566" s="4"/>
      <c r="Y1566" s="4"/>
      <c r="Z1566" s="4"/>
      <c r="AA1566" s="4"/>
      <c r="AB1566" s="4"/>
      <c r="AC1566" s="4"/>
      <c r="AD1566" s="4"/>
      <c r="AE1566" s="4"/>
      <c r="AF1566" s="4"/>
      <c r="AG1566" s="4"/>
      <c r="AH1566" s="4"/>
      <c r="AI1566" s="4"/>
      <c r="AJ1566" s="4"/>
      <c r="AK1566" s="4"/>
    </row>
    <row r="1567" spans="1:37">
      <c r="A1567" s="4"/>
      <c r="B1567" s="4"/>
      <c r="C1567" s="4"/>
      <c r="D1567" s="4"/>
      <c r="E1567" s="4"/>
      <c r="F1567" s="4"/>
      <c r="G1567" s="4"/>
      <c r="H1567" s="5"/>
      <c r="I1567" s="6"/>
      <c r="J1567" s="6"/>
      <c r="K1567" s="6"/>
      <c r="L1567" s="4"/>
      <c r="M1567" s="4"/>
      <c r="N1567" s="4"/>
      <c r="O1567" s="4"/>
      <c r="P1567" s="4"/>
      <c r="Q1567" s="4"/>
      <c r="R1567" s="4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  <c r="AC1567" s="4"/>
      <c r="AD1567" s="4"/>
      <c r="AE1567" s="4"/>
      <c r="AF1567" s="4"/>
      <c r="AG1567" s="4"/>
      <c r="AH1567" s="4"/>
      <c r="AI1567" s="4"/>
      <c r="AJ1567" s="4"/>
      <c r="AK1567" s="4"/>
    </row>
    <row r="1568" spans="1:37">
      <c r="A1568" s="4"/>
      <c r="B1568" s="4"/>
      <c r="C1568" s="4"/>
      <c r="D1568" s="4"/>
      <c r="E1568" s="4"/>
      <c r="F1568" s="4"/>
      <c r="G1568" s="4"/>
      <c r="H1568" s="5"/>
      <c r="I1568" s="6"/>
      <c r="J1568" s="6"/>
      <c r="K1568" s="6"/>
      <c r="L1568" s="4"/>
      <c r="M1568" s="4"/>
      <c r="N1568" s="4"/>
      <c r="O1568" s="4"/>
      <c r="P1568" s="4"/>
      <c r="Q1568" s="4"/>
      <c r="R1568" s="4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  <c r="AC1568" s="4"/>
      <c r="AD1568" s="4"/>
      <c r="AE1568" s="4"/>
      <c r="AF1568" s="4"/>
      <c r="AG1568" s="4"/>
      <c r="AH1568" s="4"/>
      <c r="AI1568" s="4"/>
      <c r="AJ1568" s="4"/>
      <c r="AK1568" s="4"/>
    </row>
    <row r="1569" spans="1:37">
      <c r="A1569" s="4"/>
      <c r="B1569" s="4"/>
      <c r="C1569" s="4"/>
      <c r="D1569" s="4"/>
      <c r="E1569" s="4"/>
      <c r="F1569" s="4"/>
      <c r="G1569" s="4"/>
      <c r="H1569" s="5"/>
      <c r="I1569" s="6"/>
      <c r="J1569" s="6"/>
      <c r="K1569" s="6"/>
      <c r="L1569" s="4"/>
      <c r="M1569" s="4"/>
      <c r="N1569" s="4"/>
      <c r="O1569" s="4"/>
      <c r="P1569" s="4"/>
      <c r="Q1569" s="4"/>
      <c r="R1569" s="4"/>
      <c r="S1569" s="4"/>
      <c r="T1569" s="4"/>
      <c r="U1569" s="4"/>
      <c r="V1569" s="4"/>
      <c r="W1569" s="4"/>
      <c r="X1569" s="4"/>
      <c r="Y1569" s="4"/>
      <c r="Z1569" s="4"/>
      <c r="AA1569" s="4"/>
      <c r="AB1569" s="4"/>
      <c r="AC1569" s="4"/>
      <c r="AD1569" s="4"/>
      <c r="AE1569" s="4"/>
      <c r="AF1569" s="4"/>
      <c r="AG1569" s="4"/>
      <c r="AH1569" s="4"/>
      <c r="AI1569" s="4"/>
      <c r="AJ1569" s="4"/>
      <c r="AK1569" s="4"/>
    </row>
    <row r="1570" spans="1:37">
      <c r="A1570" s="4"/>
      <c r="B1570" s="4"/>
      <c r="C1570" s="4"/>
      <c r="D1570" s="4"/>
      <c r="E1570" s="4"/>
      <c r="F1570" s="4"/>
      <c r="G1570" s="4"/>
      <c r="H1570" s="5"/>
      <c r="I1570" s="6"/>
      <c r="J1570" s="6"/>
      <c r="K1570" s="6"/>
      <c r="L1570" s="4"/>
      <c r="M1570" s="4"/>
      <c r="N1570" s="4"/>
      <c r="O1570" s="4"/>
      <c r="P1570" s="4"/>
      <c r="Q1570" s="4"/>
      <c r="R1570" s="4"/>
      <c r="S1570" s="4"/>
      <c r="T1570" s="4"/>
      <c r="U1570" s="4"/>
      <c r="V1570" s="4"/>
      <c r="W1570" s="4"/>
      <c r="X1570" s="4"/>
      <c r="Y1570" s="4"/>
      <c r="Z1570" s="4"/>
      <c r="AA1570" s="4"/>
      <c r="AB1570" s="4"/>
      <c r="AC1570" s="4"/>
      <c r="AD1570" s="4"/>
      <c r="AE1570" s="4"/>
      <c r="AF1570" s="4"/>
      <c r="AG1570" s="4"/>
      <c r="AH1570" s="4"/>
      <c r="AI1570" s="4"/>
      <c r="AJ1570" s="4"/>
      <c r="AK1570" s="4"/>
    </row>
    <row r="1571" spans="1:37">
      <c r="A1571" s="4"/>
      <c r="B1571" s="4"/>
      <c r="C1571" s="4"/>
      <c r="D1571" s="4"/>
      <c r="E1571" s="4"/>
      <c r="F1571" s="4"/>
      <c r="G1571" s="4"/>
      <c r="H1571" s="5"/>
      <c r="I1571" s="6"/>
      <c r="J1571" s="6"/>
      <c r="K1571" s="6"/>
      <c r="L1571" s="4"/>
      <c r="M1571" s="4"/>
      <c r="N1571" s="4"/>
      <c r="O1571" s="4"/>
      <c r="P1571" s="4"/>
      <c r="Q1571" s="4"/>
      <c r="R1571" s="4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  <c r="AC1571" s="4"/>
      <c r="AD1571" s="4"/>
      <c r="AE1571" s="4"/>
      <c r="AF1571" s="4"/>
      <c r="AG1571" s="4"/>
      <c r="AH1571" s="4"/>
      <c r="AI1571" s="4"/>
      <c r="AJ1571" s="4"/>
      <c r="AK1571" s="4"/>
    </row>
    <row r="1572" spans="1:37">
      <c r="A1572" s="4"/>
      <c r="B1572" s="4"/>
      <c r="C1572" s="4"/>
      <c r="D1572" s="4"/>
      <c r="E1572" s="4"/>
      <c r="F1572" s="4"/>
      <c r="G1572" s="4"/>
      <c r="H1572" s="5"/>
      <c r="I1572" s="6"/>
      <c r="J1572" s="6"/>
      <c r="K1572" s="6"/>
      <c r="L1572" s="4"/>
      <c r="M1572" s="4"/>
      <c r="N1572" s="4"/>
      <c r="O1572" s="4"/>
      <c r="P1572" s="4"/>
      <c r="Q1572" s="4"/>
      <c r="R1572" s="4"/>
      <c r="S1572" s="4"/>
      <c r="T1572" s="4"/>
      <c r="U1572" s="4"/>
      <c r="V1572" s="4"/>
      <c r="W1572" s="4"/>
      <c r="X1572" s="4"/>
      <c r="Y1572" s="4"/>
      <c r="Z1572" s="4"/>
      <c r="AA1572" s="4"/>
      <c r="AB1572" s="4"/>
      <c r="AC1572" s="4"/>
      <c r="AD1572" s="4"/>
      <c r="AE1572" s="4"/>
      <c r="AF1572" s="4"/>
      <c r="AG1572" s="4"/>
      <c r="AH1572" s="4"/>
      <c r="AI1572" s="4"/>
      <c r="AJ1572" s="4"/>
      <c r="AK1572" s="4"/>
    </row>
    <row r="1573" spans="1:37">
      <c r="A1573" s="4"/>
      <c r="B1573" s="4"/>
      <c r="C1573" s="4"/>
      <c r="D1573" s="4"/>
      <c r="E1573" s="4"/>
      <c r="F1573" s="4"/>
      <c r="G1573" s="4"/>
      <c r="H1573" s="5"/>
      <c r="I1573" s="6"/>
      <c r="J1573" s="6"/>
      <c r="K1573" s="6"/>
      <c r="L1573" s="4"/>
      <c r="M1573" s="4"/>
      <c r="N1573" s="4"/>
      <c r="O1573" s="4"/>
      <c r="P1573" s="4"/>
      <c r="Q1573" s="4"/>
      <c r="R1573" s="4"/>
      <c r="S1573" s="4"/>
      <c r="T1573" s="4"/>
      <c r="U1573" s="4"/>
      <c r="V1573" s="4"/>
      <c r="W1573" s="4"/>
      <c r="X1573" s="4"/>
      <c r="Y1573" s="4"/>
      <c r="Z1573" s="4"/>
      <c r="AA1573" s="4"/>
      <c r="AB1573" s="4"/>
      <c r="AC1573" s="4"/>
      <c r="AD1573" s="4"/>
      <c r="AE1573" s="4"/>
      <c r="AF1573" s="4"/>
      <c r="AG1573" s="4"/>
      <c r="AH1573" s="4"/>
      <c r="AI1573" s="4"/>
      <c r="AJ1573" s="4"/>
      <c r="AK1573" s="4"/>
    </row>
    <row r="1574" spans="1:37">
      <c r="A1574" s="4"/>
      <c r="B1574" s="4"/>
      <c r="C1574" s="4"/>
      <c r="D1574" s="4"/>
      <c r="E1574" s="4"/>
      <c r="F1574" s="4"/>
      <c r="G1574" s="4"/>
      <c r="H1574" s="5"/>
      <c r="I1574" s="6"/>
      <c r="J1574" s="6"/>
      <c r="K1574" s="6"/>
      <c r="L1574" s="4"/>
      <c r="M1574" s="4"/>
      <c r="N1574" s="4"/>
      <c r="O1574" s="4"/>
      <c r="P1574" s="4"/>
      <c r="Q1574" s="4"/>
      <c r="R1574" s="4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  <c r="AC1574" s="4"/>
      <c r="AD1574" s="4"/>
      <c r="AE1574" s="4"/>
      <c r="AF1574" s="4"/>
      <c r="AG1574" s="4"/>
      <c r="AH1574" s="4"/>
      <c r="AI1574" s="4"/>
      <c r="AJ1574" s="4"/>
      <c r="AK1574" s="4"/>
    </row>
    <row r="1575" spans="1:37">
      <c r="A1575" s="4"/>
      <c r="B1575" s="4"/>
      <c r="C1575" s="4"/>
      <c r="D1575" s="4"/>
      <c r="E1575" s="4"/>
      <c r="F1575" s="4"/>
      <c r="G1575" s="4"/>
      <c r="H1575" s="5"/>
      <c r="I1575" s="6"/>
      <c r="J1575" s="6"/>
      <c r="K1575" s="6"/>
      <c r="L1575" s="4"/>
      <c r="M1575" s="4"/>
      <c r="N1575" s="4"/>
      <c r="O1575" s="4"/>
      <c r="P1575" s="4"/>
      <c r="Q1575" s="4"/>
      <c r="R1575" s="4"/>
      <c r="S1575" s="4"/>
      <c r="T1575" s="4"/>
      <c r="U1575" s="4"/>
      <c r="V1575" s="4"/>
      <c r="W1575" s="4"/>
      <c r="X1575" s="4"/>
      <c r="Y1575" s="4"/>
      <c r="Z1575" s="4"/>
      <c r="AA1575" s="4"/>
      <c r="AB1575" s="4"/>
      <c r="AC1575" s="4"/>
      <c r="AD1575" s="4"/>
      <c r="AE1575" s="4"/>
      <c r="AF1575" s="4"/>
      <c r="AG1575" s="4"/>
      <c r="AH1575" s="4"/>
      <c r="AI1575" s="4"/>
      <c r="AJ1575" s="4"/>
      <c r="AK1575" s="4"/>
    </row>
    <row r="1576" spans="1:37">
      <c r="A1576" s="4"/>
      <c r="B1576" s="4"/>
      <c r="C1576" s="4"/>
      <c r="D1576" s="4"/>
      <c r="E1576" s="4"/>
      <c r="F1576" s="4"/>
      <c r="G1576" s="4"/>
      <c r="H1576" s="5"/>
      <c r="I1576" s="6"/>
      <c r="J1576" s="6"/>
      <c r="K1576" s="6"/>
      <c r="L1576" s="4"/>
      <c r="M1576" s="4"/>
      <c r="N1576" s="4"/>
      <c r="O1576" s="4"/>
      <c r="P1576" s="4"/>
      <c r="Q1576" s="4"/>
      <c r="R1576" s="4"/>
      <c r="S1576" s="4"/>
      <c r="T1576" s="4"/>
      <c r="U1576" s="4"/>
      <c r="V1576" s="4"/>
      <c r="W1576" s="4"/>
      <c r="X1576" s="4"/>
      <c r="Y1576" s="4"/>
      <c r="Z1576" s="4"/>
      <c r="AA1576" s="4"/>
      <c r="AB1576" s="4"/>
      <c r="AC1576" s="4"/>
      <c r="AD1576" s="4"/>
      <c r="AE1576" s="4"/>
      <c r="AF1576" s="4"/>
      <c r="AG1576" s="4"/>
      <c r="AH1576" s="4"/>
      <c r="AI1576" s="4"/>
      <c r="AJ1576" s="4"/>
      <c r="AK1576" s="4"/>
    </row>
    <row r="1577" spans="1:37">
      <c r="A1577" s="4"/>
      <c r="B1577" s="4"/>
      <c r="C1577" s="4"/>
      <c r="D1577" s="4"/>
      <c r="E1577" s="4"/>
      <c r="F1577" s="4"/>
      <c r="G1577" s="4"/>
      <c r="H1577" s="5"/>
      <c r="I1577" s="6"/>
      <c r="J1577" s="6"/>
      <c r="K1577" s="6"/>
      <c r="L1577" s="4"/>
      <c r="M1577" s="4"/>
      <c r="N1577" s="4"/>
      <c r="O1577" s="4"/>
      <c r="P1577" s="4"/>
      <c r="Q1577" s="4"/>
      <c r="R1577" s="4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  <c r="AC1577" s="4"/>
      <c r="AD1577" s="4"/>
      <c r="AE1577" s="4"/>
      <c r="AF1577" s="4"/>
      <c r="AG1577" s="4"/>
      <c r="AH1577" s="4"/>
      <c r="AI1577" s="4"/>
      <c r="AJ1577" s="4"/>
      <c r="AK1577" s="4"/>
    </row>
    <row r="1578" spans="1:37">
      <c r="A1578" s="4"/>
      <c r="B1578" s="4"/>
      <c r="C1578" s="4"/>
      <c r="D1578" s="4"/>
      <c r="E1578" s="4"/>
      <c r="F1578" s="4"/>
      <c r="G1578" s="4"/>
      <c r="H1578" s="5"/>
      <c r="I1578" s="6"/>
      <c r="J1578" s="6"/>
      <c r="K1578" s="6"/>
      <c r="L1578" s="4"/>
      <c r="M1578" s="4"/>
      <c r="N1578" s="4"/>
      <c r="O1578" s="4"/>
      <c r="P1578" s="4"/>
      <c r="Q1578" s="4"/>
      <c r="R1578" s="4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  <c r="AC1578" s="4"/>
      <c r="AD1578" s="4"/>
      <c r="AE1578" s="4"/>
      <c r="AF1578" s="4"/>
      <c r="AG1578" s="4"/>
      <c r="AH1578" s="4"/>
      <c r="AI1578" s="4"/>
      <c r="AJ1578" s="4"/>
      <c r="AK1578" s="4"/>
    </row>
    <row r="1579" spans="1:37">
      <c r="A1579" s="4"/>
      <c r="B1579" s="4"/>
      <c r="C1579" s="4"/>
      <c r="D1579" s="4"/>
      <c r="E1579" s="4"/>
      <c r="F1579" s="4"/>
      <c r="G1579" s="4"/>
      <c r="H1579" s="5"/>
      <c r="I1579" s="6"/>
      <c r="J1579" s="6"/>
      <c r="K1579" s="6"/>
      <c r="L1579" s="4"/>
      <c r="M1579" s="4"/>
      <c r="N1579" s="4"/>
      <c r="O1579" s="4"/>
      <c r="P1579" s="4"/>
      <c r="Q1579" s="4"/>
      <c r="R1579" s="4"/>
      <c r="S1579" s="4"/>
      <c r="T1579" s="4"/>
      <c r="U1579" s="4"/>
      <c r="V1579" s="4"/>
      <c r="W1579" s="4"/>
      <c r="X1579" s="4"/>
      <c r="Y1579" s="4"/>
      <c r="Z1579" s="4"/>
      <c r="AA1579" s="4"/>
      <c r="AB1579" s="4"/>
      <c r="AC1579" s="4"/>
      <c r="AD1579" s="4"/>
      <c r="AE1579" s="4"/>
      <c r="AF1579" s="4"/>
      <c r="AG1579" s="4"/>
      <c r="AH1579" s="4"/>
      <c r="AI1579" s="4"/>
      <c r="AJ1579" s="4"/>
      <c r="AK1579" s="4"/>
    </row>
    <row r="1580" spans="1:37">
      <c r="A1580" s="4"/>
      <c r="B1580" s="4"/>
      <c r="C1580" s="4"/>
      <c r="D1580" s="4"/>
      <c r="E1580" s="4"/>
      <c r="F1580" s="4"/>
      <c r="G1580" s="4"/>
      <c r="H1580" s="5"/>
      <c r="I1580" s="6"/>
      <c r="J1580" s="6"/>
      <c r="K1580" s="6"/>
      <c r="L1580" s="4"/>
      <c r="M1580" s="4"/>
      <c r="N1580" s="4"/>
      <c r="O1580" s="4"/>
      <c r="P1580" s="4"/>
      <c r="Q1580" s="4"/>
      <c r="R1580" s="4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  <c r="AC1580" s="4"/>
      <c r="AD1580" s="4"/>
      <c r="AE1580" s="4"/>
      <c r="AF1580" s="4"/>
      <c r="AG1580" s="4"/>
      <c r="AH1580" s="4"/>
      <c r="AI1580" s="4"/>
      <c r="AJ1580" s="4"/>
      <c r="AK1580" s="4"/>
    </row>
    <row r="1581" spans="1:37">
      <c r="A1581" s="4"/>
      <c r="B1581" s="4"/>
      <c r="C1581" s="4"/>
      <c r="D1581" s="4"/>
      <c r="E1581" s="4"/>
      <c r="F1581" s="4"/>
      <c r="G1581" s="4"/>
      <c r="H1581" s="5"/>
      <c r="I1581" s="6"/>
      <c r="J1581" s="6"/>
      <c r="K1581" s="6"/>
      <c r="L1581" s="4"/>
      <c r="M1581" s="4"/>
      <c r="N1581" s="4"/>
      <c r="O1581" s="4"/>
      <c r="P1581" s="4"/>
      <c r="Q1581" s="4"/>
      <c r="R1581" s="4"/>
      <c r="S1581" s="4"/>
      <c r="T1581" s="4"/>
      <c r="U1581" s="4"/>
      <c r="V1581" s="4"/>
      <c r="W1581" s="4"/>
      <c r="X1581" s="4"/>
      <c r="Y1581" s="4"/>
      <c r="Z1581" s="4"/>
      <c r="AA1581" s="4"/>
      <c r="AB1581" s="4"/>
      <c r="AC1581" s="4"/>
      <c r="AD1581" s="4"/>
      <c r="AE1581" s="4"/>
      <c r="AF1581" s="4"/>
      <c r="AG1581" s="4"/>
      <c r="AH1581" s="4"/>
      <c r="AI1581" s="4"/>
      <c r="AJ1581" s="4"/>
      <c r="AK1581" s="4"/>
    </row>
    <row r="1582" spans="1:37">
      <c r="A1582" s="4"/>
      <c r="B1582" s="4"/>
      <c r="C1582" s="4"/>
      <c r="D1582" s="4"/>
      <c r="E1582" s="4"/>
      <c r="F1582" s="4"/>
      <c r="G1582" s="4"/>
      <c r="H1582" s="5"/>
      <c r="I1582" s="6"/>
      <c r="J1582" s="6"/>
      <c r="K1582" s="6"/>
      <c r="L1582" s="4"/>
      <c r="M1582" s="4"/>
      <c r="N1582" s="4"/>
      <c r="O1582" s="4"/>
      <c r="P1582" s="4"/>
      <c r="Q1582" s="4"/>
      <c r="R1582" s="4"/>
      <c r="S1582" s="4"/>
      <c r="T1582" s="4"/>
      <c r="U1582" s="4"/>
      <c r="V1582" s="4"/>
      <c r="W1582" s="4"/>
      <c r="X1582" s="4"/>
      <c r="Y1582" s="4"/>
      <c r="Z1582" s="4"/>
      <c r="AA1582" s="4"/>
      <c r="AB1582" s="4"/>
      <c r="AC1582" s="4"/>
      <c r="AD1582" s="4"/>
      <c r="AE1582" s="4"/>
      <c r="AF1582" s="4"/>
      <c r="AG1582" s="4"/>
      <c r="AH1582" s="4"/>
      <c r="AI1582" s="4"/>
      <c r="AJ1582" s="4"/>
      <c r="AK1582" s="4"/>
    </row>
    <row r="1583" spans="1:37">
      <c r="A1583" s="4"/>
      <c r="B1583" s="4"/>
      <c r="C1583" s="4"/>
      <c r="D1583" s="4"/>
      <c r="E1583" s="4"/>
      <c r="F1583" s="4"/>
      <c r="G1583" s="4"/>
      <c r="H1583" s="5"/>
      <c r="I1583" s="6"/>
      <c r="J1583" s="6"/>
      <c r="K1583" s="6"/>
      <c r="L1583" s="4"/>
      <c r="M1583" s="4"/>
      <c r="N1583" s="4"/>
      <c r="O1583" s="4"/>
      <c r="P1583" s="4"/>
      <c r="Q1583" s="4"/>
      <c r="R1583" s="4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  <c r="AC1583" s="4"/>
      <c r="AD1583" s="4"/>
      <c r="AE1583" s="4"/>
      <c r="AF1583" s="4"/>
      <c r="AG1583" s="4"/>
      <c r="AH1583" s="4"/>
      <c r="AI1583" s="4"/>
      <c r="AJ1583" s="4"/>
      <c r="AK1583" s="4"/>
    </row>
    <row r="1584" spans="1:37">
      <c r="A1584" s="4"/>
      <c r="B1584" s="4"/>
      <c r="C1584" s="4"/>
      <c r="D1584" s="4"/>
      <c r="E1584" s="4"/>
      <c r="F1584" s="4"/>
      <c r="G1584" s="4"/>
      <c r="H1584" s="5"/>
      <c r="I1584" s="6"/>
      <c r="J1584" s="6"/>
      <c r="K1584" s="6"/>
      <c r="L1584" s="4"/>
      <c r="M1584" s="4"/>
      <c r="N1584" s="4"/>
      <c r="O1584" s="4"/>
      <c r="P1584" s="4"/>
      <c r="Q1584" s="4"/>
      <c r="R1584" s="4"/>
      <c r="S1584" s="4"/>
      <c r="T1584" s="4"/>
      <c r="U1584" s="4"/>
      <c r="V1584" s="4"/>
      <c r="W1584" s="4"/>
      <c r="X1584" s="4"/>
      <c r="Y1584" s="4"/>
      <c r="Z1584" s="4"/>
      <c r="AA1584" s="4"/>
      <c r="AB1584" s="4"/>
      <c r="AC1584" s="4"/>
      <c r="AD1584" s="4"/>
      <c r="AE1584" s="4"/>
      <c r="AF1584" s="4"/>
      <c r="AG1584" s="4"/>
      <c r="AH1584" s="4"/>
      <c r="AI1584" s="4"/>
      <c r="AJ1584" s="4"/>
      <c r="AK1584" s="4"/>
    </row>
    <row r="1585" spans="1:37">
      <c r="A1585" s="4"/>
      <c r="B1585" s="4"/>
      <c r="C1585" s="4"/>
      <c r="D1585" s="4"/>
      <c r="E1585" s="4"/>
      <c r="F1585" s="4"/>
      <c r="G1585" s="4"/>
      <c r="H1585" s="5"/>
      <c r="I1585" s="6"/>
      <c r="J1585" s="6"/>
      <c r="K1585" s="6"/>
      <c r="L1585" s="4"/>
      <c r="M1585" s="4"/>
      <c r="N1585" s="4"/>
      <c r="O1585" s="4"/>
      <c r="P1585" s="4"/>
      <c r="Q1585" s="4"/>
      <c r="R1585" s="4"/>
      <c r="S1585" s="4"/>
      <c r="T1585" s="4"/>
      <c r="U1585" s="4"/>
      <c r="V1585" s="4"/>
      <c r="W1585" s="4"/>
      <c r="X1585" s="4"/>
      <c r="Y1585" s="4"/>
      <c r="Z1585" s="4"/>
      <c r="AA1585" s="4"/>
      <c r="AB1585" s="4"/>
      <c r="AC1585" s="4"/>
      <c r="AD1585" s="4"/>
      <c r="AE1585" s="4"/>
      <c r="AF1585" s="4"/>
      <c r="AG1585" s="4"/>
      <c r="AH1585" s="4"/>
      <c r="AI1585" s="4"/>
      <c r="AJ1585" s="4"/>
      <c r="AK1585" s="4"/>
    </row>
    <row r="1586" spans="1:37">
      <c r="A1586" s="4"/>
      <c r="B1586" s="4"/>
      <c r="C1586" s="4"/>
      <c r="D1586" s="4"/>
      <c r="E1586" s="4"/>
      <c r="F1586" s="4"/>
      <c r="G1586" s="4"/>
      <c r="H1586" s="5"/>
      <c r="I1586" s="6"/>
      <c r="J1586" s="6"/>
      <c r="K1586" s="6"/>
      <c r="L1586" s="4"/>
      <c r="M1586" s="4"/>
      <c r="N1586" s="4"/>
      <c r="O1586" s="4"/>
      <c r="P1586" s="4"/>
      <c r="Q1586" s="4"/>
      <c r="R1586" s="4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  <c r="AC1586" s="4"/>
      <c r="AD1586" s="4"/>
      <c r="AE1586" s="4"/>
      <c r="AF1586" s="4"/>
      <c r="AG1586" s="4"/>
      <c r="AH1586" s="4"/>
      <c r="AI1586" s="4"/>
      <c r="AJ1586" s="4"/>
      <c r="AK1586" s="4"/>
    </row>
    <row r="1587" spans="1:37">
      <c r="A1587" s="4"/>
      <c r="B1587" s="4"/>
      <c r="C1587" s="4"/>
      <c r="D1587" s="4"/>
      <c r="E1587" s="4"/>
      <c r="F1587" s="4"/>
      <c r="G1587" s="4"/>
      <c r="H1587" s="5"/>
      <c r="I1587" s="6"/>
      <c r="J1587" s="6"/>
      <c r="K1587" s="6"/>
      <c r="L1587" s="4"/>
      <c r="M1587" s="4"/>
      <c r="N1587" s="4"/>
      <c r="O1587" s="4"/>
      <c r="P1587" s="4"/>
      <c r="Q1587" s="4"/>
      <c r="R1587" s="4"/>
      <c r="S1587" s="4"/>
      <c r="T1587" s="4"/>
      <c r="U1587" s="4"/>
      <c r="V1587" s="4"/>
      <c r="W1587" s="4"/>
      <c r="X1587" s="4"/>
      <c r="Y1587" s="4"/>
      <c r="Z1587" s="4"/>
      <c r="AA1587" s="4"/>
      <c r="AB1587" s="4"/>
      <c r="AC1587" s="4"/>
      <c r="AD1587" s="4"/>
      <c r="AE1587" s="4"/>
      <c r="AF1587" s="4"/>
      <c r="AG1587" s="4"/>
      <c r="AH1587" s="4"/>
      <c r="AI1587" s="4"/>
      <c r="AJ1587" s="4"/>
      <c r="AK1587" s="4"/>
    </row>
    <row r="1588" spans="1:37">
      <c r="A1588" s="4"/>
      <c r="B1588" s="4"/>
      <c r="C1588" s="4"/>
      <c r="D1588" s="4"/>
      <c r="E1588" s="4"/>
      <c r="F1588" s="4"/>
      <c r="G1588" s="4"/>
      <c r="H1588" s="5"/>
      <c r="I1588" s="6"/>
      <c r="J1588" s="6"/>
      <c r="K1588" s="6"/>
      <c r="L1588" s="4"/>
      <c r="M1588" s="4"/>
      <c r="N1588" s="4"/>
      <c r="O1588" s="4"/>
      <c r="P1588" s="4"/>
      <c r="Q1588" s="4"/>
      <c r="R1588" s="4"/>
      <c r="S1588" s="4"/>
      <c r="T1588" s="4"/>
      <c r="U1588" s="4"/>
      <c r="V1588" s="4"/>
      <c r="W1588" s="4"/>
      <c r="X1588" s="4"/>
      <c r="Y1588" s="4"/>
      <c r="Z1588" s="4"/>
      <c r="AA1588" s="4"/>
      <c r="AB1588" s="4"/>
      <c r="AC1588" s="4"/>
      <c r="AD1588" s="4"/>
      <c r="AE1588" s="4"/>
      <c r="AF1588" s="4"/>
      <c r="AG1588" s="4"/>
      <c r="AH1588" s="4"/>
      <c r="AI1588" s="4"/>
      <c r="AJ1588" s="4"/>
      <c r="AK1588" s="4"/>
    </row>
    <row r="1589" spans="1:37">
      <c r="A1589" s="4"/>
      <c r="B1589" s="4"/>
      <c r="C1589" s="4"/>
      <c r="D1589" s="4"/>
      <c r="E1589" s="4"/>
      <c r="F1589" s="4"/>
      <c r="G1589" s="4"/>
      <c r="H1589" s="5"/>
      <c r="I1589" s="6"/>
      <c r="J1589" s="6"/>
      <c r="K1589" s="6"/>
      <c r="L1589" s="4"/>
      <c r="M1589" s="4"/>
      <c r="N1589" s="4"/>
      <c r="O1589" s="4"/>
      <c r="P1589" s="4"/>
      <c r="Q1589" s="4"/>
      <c r="R1589" s="4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  <c r="AC1589" s="4"/>
      <c r="AD1589" s="4"/>
      <c r="AE1589" s="4"/>
      <c r="AF1589" s="4"/>
      <c r="AG1589" s="4"/>
      <c r="AH1589" s="4"/>
      <c r="AI1589" s="4"/>
      <c r="AJ1589" s="4"/>
      <c r="AK1589" s="4"/>
    </row>
    <row r="1590" spans="1:37">
      <c r="A1590" s="4"/>
      <c r="B1590" s="4"/>
      <c r="C1590" s="4"/>
      <c r="D1590" s="4"/>
      <c r="E1590" s="4"/>
      <c r="F1590" s="4"/>
      <c r="G1590" s="4"/>
      <c r="H1590" s="5"/>
      <c r="I1590" s="6"/>
      <c r="J1590" s="6"/>
      <c r="K1590" s="6"/>
      <c r="L1590" s="4"/>
      <c r="M1590" s="4"/>
      <c r="N1590" s="4"/>
      <c r="O1590" s="4"/>
      <c r="P1590" s="4"/>
      <c r="Q1590" s="4"/>
      <c r="R1590" s="4"/>
      <c r="S1590" s="4"/>
      <c r="T1590" s="4"/>
      <c r="U1590" s="4"/>
      <c r="V1590" s="4"/>
      <c r="W1590" s="4"/>
      <c r="X1590" s="4"/>
      <c r="Y1590" s="4"/>
      <c r="Z1590" s="4"/>
      <c r="AA1590" s="4"/>
      <c r="AB1590" s="4"/>
      <c r="AC1590" s="4"/>
      <c r="AD1590" s="4"/>
      <c r="AE1590" s="4"/>
      <c r="AF1590" s="4"/>
      <c r="AG1590" s="4"/>
      <c r="AH1590" s="4"/>
      <c r="AI1590" s="4"/>
      <c r="AJ1590" s="4"/>
      <c r="AK1590" s="4"/>
    </row>
    <row r="1591" spans="1:37">
      <c r="A1591" s="4"/>
      <c r="B1591" s="4"/>
      <c r="C1591" s="4"/>
      <c r="D1591" s="4"/>
      <c r="E1591" s="4"/>
      <c r="F1591" s="4"/>
      <c r="G1591" s="4"/>
      <c r="H1591" s="5"/>
      <c r="I1591" s="6"/>
      <c r="J1591" s="6"/>
      <c r="K1591" s="6"/>
      <c r="L1591" s="4"/>
      <c r="M1591" s="4"/>
      <c r="N1591" s="4"/>
      <c r="O1591" s="4"/>
      <c r="P1591" s="4"/>
      <c r="Q1591" s="4"/>
      <c r="R1591" s="4"/>
      <c r="S1591" s="4"/>
      <c r="T1591" s="4"/>
      <c r="U1591" s="4"/>
      <c r="V1591" s="4"/>
      <c r="W1591" s="4"/>
      <c r="X1591" s="4"/>
      <c r="Y1591" s="4"/>
      <c r="Z1591" s="4"/>
      <c r="AA1591" s="4"/>
      <c r="AB1591" s="4"/>
      <c r="AC1591" s="4"/>
      <c r="AD1591" s="4"/>
      <c r="AE1591" s="4"/>
      <c r="AF1591" s="4"/>
      <c r="AG1591" s="4"/>
      <c r="AH1591" s="4"/>
      <c r="AI1591" s="4"/>
      <c r="AJ1591" s="4"/>
      <c r="AK1591" s="4"/>
    </row>
    <row r="1592" spans="1:37">
      <c r="A1592" s="4"/>
      <c r="B1592" s="4"/>
      <c r="C1592" s="4"/>
      <c r="D1592" s="4"/>
      <c r="E1592" s="4"/>
      <c r="F1592" s="4"/>
      <c r="G1592" s="4"/>
      <c r="H1592" s="5"/>
      <c r="I1592" s="6"/>
      <c r="J1592" s="6"/>
      <c r="K1592" s="6"/>
      <c r="L1592" s="4"/>
      <c r="M1592" s="4"/>
      <c r="N1592" s="4"/>
      <c r="O1592" s="4"/>
      <c r="P1592" s="4"/>
      <c r="Q1592" s="4"/>
      <c r="R1592" s="4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  <c r="AC1592" s="4"/>
      <c r="AD1592" s="4"/>
      <c r="AE1592" s="4"/>
      <c r="AF1592" s="4"/>
      <c r="AG1592" s="4"/>
      <c r="AH1592" s="4"/>
      <c r="AI1592" s="4"/>
      <c r="AJ1592" s="4"/>
      <c r="AK1592" s="4"/>
    </row>
    <row r="1593" spans="1:37">
      <c r="A1593" s="4"/>
      <c r="B1593" s="4"/>
      <c r="C1593" s="4"/>
      <c r="D1593" s="4"/>
      <c r="E1593" s="4"/>
      <c r="F1593" s="4"/>
      <c r="G1593" s="4"/>
      <c r="H1593" s="5"/>
      <c r="I1593" s="6"/>
      <c r="J1593" s="6"/>
      <c r="K1593" s="6"/>
      <c r="L1593" s="4"/>
      <c r="M1593" s="4"/>
      <c r="N1593" s="4"/>
      <c r="O1593" s="4"/>
      <c r="P1593" s="4"/>
      <c r="Q1593" s="4"/>
      <c r="R1593" s="4"/>
      <c r="S1593" s="4"/>
      <c r="T1593" s="4"/>
      <c r="U1593" s="4"/>
      <c r="V1593" s="4"/>
      <c r="W1593" s="4"/>
      <c r="X1593" s="4"/>
      <c r="Y1593" s="4"/>
      <c r="Z1593" s="4"/>
      <c r="AA1593" s="4"/>
      <c r="AB1593" s="4"/>
      <c r="AC1593" s="4"/>
      <c r="AD1593" s="4"/>
      <c r="AE1593" s="4"/>
      <c r="AF1593" s="4"/>
      <c r="AG1593" s="4"/>
      <c r="AH1593" s="4"/>
      <c r="AI1593" s="4"/>
      <c r="AJ1593" s="4"/>
      <c r="AK1593" s="4"/>
    </row>
    <row r="1594" spans="1:37">
      <c r="A1594" s="4"/>
      <c r="B1594" s="4"/>
      <c r="C1594" s="4"/>
      <c r="D1594" s="4"/>
      <c r="E1594" s="4"/>
      <c r="F1594" s="4"/>
      <c r="G1594" s="4"/>
      <c r="H1594" s="5"/>
      <c r="I1594" s="6"/>
      <c r="J1594" s="6"/>
      <c r="K1594" s="6"/>
      <c r="L1594" s="4"/>
      <c r="M1594" s="4"/>
      <c r="N1594" s="4"/>
      <c r="O1594" s="4"/>
      <c r="P1594" s="4"/>
      <c r="Q1594" s="4"/>
      <c r="R1594" s="4"/>
      <c r="S1594" s="4"/>
      <c r="T1594" s="4"/>
      <c r="U1594" s="4"/>
      <c r="V1594" s="4"/>
      <c r="W1594" s="4"/>
      <c r="X1594" s="4"/>
      <c r="Y1594" s="4"/>
      <c r="Z1594" s="4"/>
      <c r="AA1594" s="4"/>
      <c r="AB1594" s="4"/>
      <c r="AC1594" s="4"/>
      <c r="AD1594" s="4"/>
      <c r="AE1594" s="4"/>
      <c r="AF1594" s="4"/>
      <c r="AG1594" s="4"/>
      <c r="AH1594" s="4"/>
      <c r="AI1594" s="4"/>
      <c r="AJ1594" s="4"/>
      <c r="AK1594" s="4"/>
    </row>
    <row r="1595" spans="1:37">
      <c r="A1595" s="4"/>
      <c r="B1595" s="4"/>
      <c r="C1595" s="4"/>
      <c r="D1595" s="4"/>
      <c r="E1595" s="4"/>
      <c r="F1595" s="4"/>
      <c r="G1595" s="4"/>
      <c r="H1595" s="5"/>
      <c r="I1595" s="6"/>
      <c r="J1595" s="6"/>
      <c r="K1595" s="6"/>
      <c r="L1595" s="4"/>
      <c r="M1595" s="4"/>
      <c r="N1595" s="4"/>
      <c r="O1595" s="4"/>
      <c r="P1595" s="4"/>
      <c r="Q1595" s="4"/>
      <c r="R1595" s="4"/>
      <c r="S1595" s="4"/>
      <c r="T1595" s="4"/>
      <c r="U1595" s="4"/>
      <c r="V1595" s="4"/>
      <c r="W1595" s="4"/>
      <c r="X1595" s="4"/>
      <c r="Y1595" s="4"/>
      <c r="Z1595" s="4"/>
      <c r="AA1595" s="4"/>
      <c r="AB1595" s="4"/>
      <c r="AC1595" s="4"/>
      <c r="AD1595" s="4"/>
      <c r="AE1595" s="4"/>
      <c r="AF1595" s="4"/>
      <c r="AG1595" s="4"/>
      <c r="AH1595" s="4"/>
      <c r="AI1595" s="4"/>
      <c r="AJ1595" s="4"/>
      <c r="AK1595" s="4"/>
    </row>
    <row r="1596" spans="1:37">
      <c r="A1596" s="4"/>
      <c r="B1596" s="4"/>
      <c r="C1596" s="4"/>
      <c r="D1596" s="4"/>
      <c r="E1596" s="4"/>
      <c r="F1596" s="4"/>
      <c r="G1596" s="4"/>
      <c r="H1596" s="5"/>
      <c r="I1596" s="6"/>
      <c r="J1596" s="6"/>
      <c r="K1596" s="6"/>
      <c r="L1596" s="4"/>
      <c r="M1596" s="4"/>
      <c r="N1596" s="4"/>
      <c r="O1596" s="4"/>
      <c r="P1596" s="4"/>
      <c r="Q1596" s="4"/>
      <c r="R1596" s="4"/>
      <c r="S1596" s="4"/>
      <c r="T1596" s="4"/>
      <c r="U1596" s="4"/>
      <c r="V1596" s="4"/>
      <c r="W1596" s="4"/>
      <c r="X1596" s="4"/>
      <c r="Y1596" s="4"/>
      <c r="Z1596" s="4"/>
      <c r="AA1596" s="4"/>
      <c r="AB1596" s="4"/>
      <c r="AC1596" s="4"/>
      <c r="AD1596" s="4"/>
      <c r="AE1596" s="4"/>
      <c r="AF1596" s="4"/>
      <c r="AG1596" s="4"/>
      <c r="AH1596" s="4"/>
      <c r="AI1596" s="4"/>
      <c r="AJ1596" s="4"/>
      <c r="AK1596" s="4"/>
    </row>
    <row r="1597" spans="1:37">
      <c r="A1597" s="4"/>
      <c r="B1597" s="4"/>
      <c r="C1597" s="4"/>
      <c r="D1597" s="4"/>
      <c r="E1597" s="4"/>
      <c r="F1597" s="4"/>
      <c r="G1597" s="4"/>
      <c r="H1597" s="5"/>
      <c r="I1597" s="6"/>
      <c r="J1597" s="6"/>
      <c r="K1597" s="6"/>
      <c r="L1597" s="4"/>
      <c r="M1597" s="4"/>
      <c r="N1597" s="4"/>
      <c r="O1597" s="4"/>
      <c r="P1597" s="4"/>
      <c r="Q1597" s="4"/>
      <c r="R1597" s="4"/>
      <c r="S1597" s="4"/>
      <c r="T1597" s="4"/>
      <c r="U1597" s="4"/>
      <c r="V1597" s="4"/>
      <c r="W1597" s="4"/>
      <c r="X1597" s="4"/>
      <c r="Y1597" s="4"/>
      <c r="Z1597" s="4"/>
      <c r="AA1597" s="4"/>
      <c r="AB1597" s="4"/>
      <c r="AC1597" s="4"/>
      <c r="AD1597" s="4"/>
      <c r="AE1597" s="4"/>
      <c r="AF1597" s="4"/>
      <c r="AG1597" s="4"/>
      <c r="AH1597" s="4"/>
      <c r="AI1597" s="4"/>
      <c r="AJ1597" s="4"/>
      <c r="AK1597" s="4"/>
    </row>
    <row r="1598" spans="1:37">
      <c r="A1598" s="4"/>
      <c r="B1598" s="4"/>
      <c r="C1598" s="4"/>
      <c r="D1598" s="4"/>
      <c r="E1598" s="4"/>
      <c r="F1598" s="4"/>
      <c r="G1598" s="4"/>
      <c r="H1598" s="5"/>
      <c r="I1598" s="6"/>
      <c r="J1598" s="6"/>
      <c r="K1598" s="6"/>
      <c r="L1598" s="4"/>
      <c r="M1598" s="4"/>
      <c r="N1598" s="4"/>
      <c r="O1598" s="4"/>
      <c r="P1598" s="4"/>
      <c r="Q1598" s="4"/>
      <c r="R1598" s="4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  <c r="AC1598" s="4"/>
      <c r="AD1598" s="4"/>
      <c r="AE1598" s="4"/>
      <c r="AF1598" s="4"/>
      <c r="AG1598" s="4"/>
      <c r="AH1598" s="4"/>
      <c r="AI1598" s="4"/>
      <c r="AJ1598" s="4"/>
      <c r="AK1598" s="4"/>
    </row>
    <row r="1599" spans="1:37">
      <c r="A1599" s="4"/>
      <c r="B1599" s="4"/>
      <c r="C1599" s="4"/>
      <c r="D1599" s="4"/>
      <c r="E1599" s="4"/>
      <c r="F1599" s="4"/>
      <c r="G1599" s="4"/>
      <c r="H1599" s="5"/>
      <c r="I1599" s="6"/>
      <c r="J1599" s="6"/>
      <c r="K1599" s="6"/>
      <c r="L1599" s="4"/>
      <c r="M1599" s="4"/>
      <c r="N1599" s="4"/>
      <c r="O1599" s="4"/>
      <c r="P1599" s="4"/>
      <c r="Q1599" s="4"/>
      <c r="R1599" s="4"/>
      <c r="S1599" s="4"/>
      <c r="T1599" s="4"/>
      <c r="U1599" s="4"/>
      <c r="V1599" s="4"/>
      <c r="W1599" s="4"/>
      <c r="X1599" s="4"/>
      <c r="Y1599" s="4"/>
      <c r="Z1599" s="4"/>
      <c r="AA1599" s="4"/>
      <c r="AB1599" s="4"/>
      <c r="AC1599" s="4"/>
      <c r="AD1599" s="4"/>
      <c r="AE1599" s="4"/>
      <c r="AF1599" s="4"/>
      <c r="AG1599" s="4"/>
      <c r="AH1599" s="4"/>
      <c r="AI1599" s="4"/>
      <c r="AJ1599" s="4"/>
      <c r="AK1599" s="4"/>
    </row>
    <row r="1600" spans="1:37">
      <c r="A1600" s="4"/>
      <c r="B1600" s="4"/>
      <c r="C1600" s="4"/>
      <c r="D1600" s="4"/>
      <c r="E1600" s="4"/>
      <c r="F1600" s="4"/>
      <c r="G1600" s="4"/>
      <c r="H1600" s="5"/>
      <c r="I1600" s="6"/>
      <c r="J1600" s="6"/>
      <c r="K1600" s="6"/>
      <c r="L1600" s="4"/>
      <c r="M1600" s="4"/>
      <c r="N1600" s="4"/>
      <c r="O1600" s="4"/>
      <c r="P1600" s="4"/>
      <c r="Q1600" s="4"/>
      <c r="R1600" s="4"/>
      <c r="S1600" s="4"/>
      <c r="T1600" s="4"/>
      <c r="U1600" s="4"/>
      <c r="V1600" s="4"/>
      <c r="W1600" s="4"/>
      <c r="X1600" s="4"/>
      <c r="Y1600" s="4"/>
      <c r="Z1600" s="4"/>
      <c r="AA1600" s="4"/>
      <c r="AB1600" s="4"/>
      <c r="AC1600" s="4"/>
      <c r="AD1600" s="4"/>
      <c r="AE1600" s="4"/>
      <c r="AF1600" s="4"/>
      <c r="AG1600" s="4"/>
      <c r="AH1600" s="4"/>
      <c r="AI1600" s="4"/>
      <c r="AJ1600" s="4"/>
      <c r="AK1600" s="4"/>
    </row>
    <row r="1601" spans="1:37">
      <c r="A1601" s="4"/>
      <c r="B1601" s="4"/>
      <c r="C1601" s="4"/>
      <c r="D1601" s="4"/>
      <c r="E1601" s="4"/>
      <c r="F1601" s="4"/>
      <c r="G1601" s="4"/>
      <c r="H1601" s="5"/>
      <c r="I1601" s="6"/>
      <c r="J1601" s="6"/>
      <c r="K1601" s="6"/>
      <c r="L1601" s="4"/>
      <c r="M1601" s="4"/>
      <c r="N1601" s="4"/>
      <c r="O1601" s="4"/>
      <c r="P1601" s="4"/>
      <c r="Q1601" s="4"/>
      <c r="R1601" s="4"/>
      <c r="S1601" s="4"/>
      <c r="T1601" s="4"/>
      <c r="U1601" s="4"/>
      <c r="V1601" s="4"/>
      <c r="W1601" s="4"/>
      <c r="X1601" s="4"/>
      <c r="Y1601" s="4"/>
      <c r="Z1601" s="4"/>
      <c r="AA1601" s="4"/>
      <c r="AB1601" s="4"/>
      <c r="AC1601" s="4"/>
      <c r="AD1601" s="4"/>
      <c r="AE1601" s="4"/>
      <c r="AF1601" s="4"/>
      <c r="AG1601" s="4"/>
      <c r="AH1601" s="4"/>
      <c r="AI1601" s="4"/>
      <c r="AJ1601" s="4"/>
      <c r="AK1601" s="4"/>
    </row>
    <row r="1602" spans="1:37">
      <c r="A1602" s="4"/>
      <c r="B1602" s="4"/>
      <c r="C1602" s="4"/>
      <c r="D1602" s="4"/>
      <c r="E1602" s="4"/>
      <c r="F1602" s="4"/>
      <c r="G1602" s="4"/>
      <c r="H1602" s="5"/>
      <c r="I1602" s="6"/>
      <c r="J1602" s="6"/>
      <c r="K1602" s="6"/>
      <c r="L1602" s="4"/>
      <c r="M1602" s="4"/>
      <c r="N1602" s="4"/>
      <c r="O1602" s="4"/>
      <c r="P1602" s="4"/>
      <c r="Q1602" s="4"/>
      <c r="R1602" s="4"/>
      <c r="S1602" s="4"/>
      <c r="T1602" s="4"/>
      <c r="U1602" s="4"/>
      <c r="V1602" s="4"/>
      <c r="W1602" s="4"/>
      <c r="X1602" s="4"/>
      <c r="Y1602" s="4"/>
      <c r="Z1602" s="4"/>
      <c r="AA1602" s="4"/>
      <c r="AB1602" s="4"/>
      <c r="AC1602" s="4"/>
      <c r="AD1602" s="4"/>
      <c r="AE1602" s="4"/>
      <c r="AF1602" s="4"/>
      <c r="AG1602" s="4"/>
      <c r="AH1602" s="4"/>
      <c r="AI1602" s="4"/>
      <c r="AJ1602" s="4"/>
      <c r="AK1602" s="4"/>
    </row>
    <row r="1603" spans="1:37">
      <c r="A1603" s="4"/>
      <c r="B1603" s="4"/>
      <c r="C1603" s="4"/>
      <c r="D1603" s="4"/>
      <c r="E1603" s="4"/>
      <c r="F1603" s="4"/>
      <c r="G1603" s="4"/>
      <c r="H1603" s="5"/>
      <c r="I1603" s="6"/>
      <c r="J1603" s="6"/>
      <c r="K1603" s="6"/>
      <c r="L1603" s="4"/>
      <c r="M1603" s="4"/>
      <c r="N1603" s="4"/>
      <c r="O1603" s="4"/>
      <c r="P1603" s="4"/>
      <c r="Q1603" s="4"/>
      <c r="R1603" s="4"/>
      <c r="S1603" s="4"/>
      <c r="T1603" s="4"/>
      <c r="U1603" s="4"/>
      <c r="V1603" s="4"/>
      <c r="W1603" s="4"/>
      <c r="X1603" s="4"/>
      <c r="Y1603" s="4"/>
      <c r="Z1603" s="4"/>
      <c r="AA1603" s="4"/>
      <c r="AB1603" s="4"/>
      <c r="AC1603" s="4"/>
      <c r="AD1603" s="4"/>
      <c r="AE1603" s="4"/>
      <c r="AF1603" s="4"/>
      <c r="AG1603" s="4"/>
      <c r="AH1603" s="4"/>
      <c r="AI1603" s="4"/>
      <c r="AJ1603" s="4"/>
      <c r="AK1603" s="4"/>
    </row>
    <row r="1604" spans="1:37">
      <c r="A1604" s="4"/>
      <c r="B1604" s="4"/>
      <c r="C1604" s="4"/>
      <c r="D1604" s="4"/>
      <c r="E1604" s="4"/>
      <c r="F1604" s="4"/>
      <c r="G1604" s="4"/>
      <c r="H1604" s="5"/>
      <c r="I1604" s="6"/>
      <c r="J1604" s="6"/>
      <c r="K1604" s="6"/>
      <c r="L1604" s="4"/>
      <c r="M1604" s="4"/>
      <c r="N1604" s="4"/>
      <c r="O1604" s="4"/>
      <c r="P1604" s="4"/>
      <c r="Q1604" s="4"/>
      <c r="R1604" s="4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  <c r="AC1604" s="4"/>
      <c r="AD1604" s="4"/>
      <c r="AE1604" s="4"/>
      <c r="AF1604" s="4"/>
      <c r="AG1604" s="4"/>
      <c r="AH1604" s="4"/>
      <c r="AI1604" s="4"/>
      <c r="AJ1604" s="4"/>
      <c r="AK1604" s="4"/>
    </row>
    <row r="1605" spans="1:37">
      <c r="A1605" s="4"/>
      <c r="B1605" s="4"/>
      <c r="C1605" s="4"/>
      <c r="D1605" s="4"/>
      <c r="E1605" s="4"/>
      <c r="F1605" s="4"/>
      <c r="G1605" s="4"/>
      <c r="H1605" s="5"/>
      <c r="I1605" s="6"/>
      <c r="J1605" s="6"/>
      <c r="K1605" s="6"/>
      <c r="L1605" s="4"/>
      <c r="M1605" s="4"/>
      <c r="N1605" s="4"/>
      <c r="O1605" s="4"/>
      <c r="P1605" s="4"/>
      <c r="Q1605" s="4"/>
      <c r="R1605" s="4"/>
      <c r="S1605" s="4"/>
      <c r="T1605" s="4"/>
      <c r="U1605" s="4"/>
      <c r="V1605" s="4"/>
      <c r="W1605" s="4"/>
      <c r="X1605" s="4"/>
      <c r="Y1605" s="4"/>
      <c r="Z1605" s="4"/>
      <c r="AA1605" s="4"/>
      <c r="AB1605" s="4"/>
      <c r="AC1605" s="4"/>
      <c r="AD1605" s="4"/>
      <c r="AE1605" s="4"/>
      <c r="AF1605" s="4"/>
      <c r="AG1605" s="4"/>
      <c r="AH1605" s="4"/>
      <c r="AI1605" s="4"/>
      <c r="AJ1605" s="4"/>
      <c r="AK1605" s="4"/>
    </row>
    <row r="1606" spans="1:37">
      <c r="A1606" s="4"/>
      <c r="B1606" s="4"/>
      <c r="C1606" s="4"/>
      <c r="D1606" s="4"/>
      <c r="E1606" s="4"/>
      <c r="F1606" s="4"/>
      <c r="G1606" s="4"/>
      <c r="H1606" s="5"/>
      <c r="I1606" s="6"/>
      <c r="J1606" s="6"/>
      <c r="K1606" s="6"/>
      <c r="L1606" s="4"/>
      <c r="M1606" s="4"/>
      <c r="N1606" s="4"/>
      <c r="O1606" s="4"/>
      <c r="P1606" s="4"/>
      <c r="Q1606" s="4"/>
      <c r="R1606" s="4"/>
      <c r="S1606" s="4"/>
      <c r="T1606" s="4"/>
      <c r="U1606" s="4"/>
      <c r="V1606" s="4"/>
      <c r="W1606" s="4"/>
      <c r="X1606" s="4"/>
      <c r="Y1606" s="4"/>
      <c r="Z1606" s="4"/>
      <c r="AA1606" s="4"/>
      <c r="AB1606" s="4"/>
      <c r="AC1606" s="4"/>
      <c r="AD1606" s="4"/>
      <c r="AE1606" s="4"/>
      <c r="AF1606" s="4"/>
      <c r="AG1606" s="4"/>
      <c r="AH1606" s="4"/>
      <c r="AI1606" s="4"/>
      <c r="AJ1606" s="4"/>
      <c r="AK1606" s="4"/>
    </row>
    <row r="1607" spans="1:37">
      <c r="A1607" s="4"/>
      <c r="B1607" s="4"/>
      <c r="C1607" s="4"/>
      <c r="D1607" s="4"/>
      <c r="E1607" s="4"/>
      <c r="F1607" s="4"/>
      <c r="G1607" s="4"/>
      <c r="H1607" s="5"/>
      <c r="I1607" s="6"/>
      <c r="J1607" s="6"/>
      <c r="K1607" s="6"/>
      <c r="L1607" s="4"/>
      <c r="M1607" s="4"/>
      <c r="N1607" s="4"/>
      <c r="O1607" s="4"/>
      <c r="P1607" s="4"/>
      <c r="Q1607" s="4"/>
      <c r="R1607" s="4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  <c r="AC1607" s="4"/>
      <c r="AD1607" s="4"/>
      <c r="AE1607" s="4"/>
      <c r="AF1607" s="4"/>
      <c r="AG1607" s="4"/>
      <c r="AH1607" s="4"/>
      <c r="AI1607" s="4"/>
      <c r="AJ1607" s="4"/>
      <c r="AK1607" s="4"/>
    </row>
    <row r="1608" spans="1:37">
      <c r="A1608" s="4"/>
      <c r="B1608" s="4"/>
      <c r="C1608" s="4"/>
      <c r="D1608" s="4"/>
      <c r="E1608" s="4"/>
      <c r="F1608" s="4"/>
      <c r="G1608" s="4"/>
      <c r="H1608" s="5"/>
      <c r="I1608" s="6"/>
      <c r="J1608" s="6"/>
      <c r="K1608" s="6"/>
      <c r="L1608" s="4"/>
      <c r="M1608" s="4"/>
      <c r="N1608" s="4"/>
      <c r="O1608" s="4"/>
      <c r="P1608" s="4"/>
      <c r="Q1608" s="4"/>
      <c r="R1608" s="4"/>
      <c r="S1608" s="4"/>
      <c r="T1608" s="4"/>
      <c r="U1608" s="4"/>
      <c r="V1608" s="4"/>
      <c r="W1608" s="4"/>
      <c r="X1608" s="4"/>
      <c r="Y1608" s="4"/>
      <c r="Z1608" s="4"/>
      <c r="AA1608" s="4"/>
      <c r="AB1608" s="4"/>
      <c r="AC1608" s="4"/>
      <c r="AD1608" s="4"/>
      <c r="AE1608" s="4"/>
      <c r="AF1608" s="4"/>
      <c r="AG1608" s="4"/>
      <c r="AH1608" s="4"/>
      <c r="AI1608" s="4"/>
      <c r="AJ1608" s="4"/>
      <c r="AK1608" s="4"/>
    </row>
    <row r="1609" spans="1:37">
      <c r="A1609" s="4"/>
      <c r="B1609" s="4"/>
      <c r="C1609" s="4"/>
      <c r="D1609" s="4"/>
      <c r="E1609" s="4"/>
      <c r="F1609" s="4"/>
      <c r="G1609" s="4"/>
      <c r="H1609" s="5"/>
      <c r="I1609" s="6"/>
      <c r="J1609" s="6"/>
      <c r="K1609" s="6"/>
      <c r="L1609" s="4"/>
      <c r="M1609" s="4"/>
      <c r="N1609" s="4"/>
      <c r="O1609" s="4"/>
      <c r="P1609" s="4"/>
      <c r="Q1609" s="4"/>
      <c r="R1609" s="4"/>
      <c r="S1609" s="4"/>
      <c r="T1609" s="4"/>
      <c r="U1609" s="4"/>
      <c r="V1609" s="4"/>
      <c r="W1609" s="4"/>
      <c r="X1609" s="4"/>
      <c r="Y1609" s="4"/>
      <c r="Z1609" s="4"/>
      <c r="AA1609" s="4"/>
      <c r="AB1609" s="4"/>
      <c r="AC1609" s="4"/>
      <c r="AD1609" s="4"/>
      <c r="AE1609" s="4"/>
      <c r="AF1609" s="4"/>
      <c r="AG1609" s="4"/>
      <c r="AH1609" s="4"/>
      <c r="AI1609" s="4"/>
      <c r="AJ1609" s="4"/>
      <c r="AK1609" s="4"/>
    </row>
    <row r="1610" spans="1:37">
      <c r="A1610" s="4"/>
      <c r="B1610" s="4"/>
      <c r="C1610" s="4"/>
      <c r="D1610" s="4"/>
      <c r="E1610" s="4"/>
      <c r="F1610" s="4"/>
      <c r="G1610" s="4"/>
      <c r="H1610" s="5"/>
      <c r="I1610" s="6"/>
      <c r="J1610" s="6"/>
      <c r="K1610" s="6"/>
      <c r="L1610" s="4"/>
      <c r="M1610" s="4"/>
      <c r="N1610" s="4"/>
      <c r="O1610" s="4"/>
      <c r="P1610" s="4"/>
      <c r="Q1610" s="4"/>
      <c r="R1610" s="4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  <c r="AC1610" s="4"/>
      <c r="AD1610" s="4"/>
      <c r="AE1610" s="4"/>
      <c r="AF1610" s="4"/>
      <c r="AG1610" s="4"/>
      <c r="AH1610" s="4"/>
      <c r="AI1610" s="4"/>
      <c r="AJ1610" s="4"/>
      <c r="AK1610" s="4"/>
    </row>
    <row r="1611" spans="1:37">
      <c r="A1611" s="4"/>
      <c r="B1611" s="4"/>
      <c r="C1611" s="4"/>
      <c r="D1611" s="4"/>
      <c r="E1611" s="4"/>
      <c r="F1611" s="4"/>
      <c r="G1611" s="4"/>
      <c r="H1611" s="5"/>
      <c r="I1611" s="6"/>
      <c r="J1611" s="6"/>
      <c r="K1611" s="6"/>
      <c r="L1611" s="4"/>
      <c r="M1611" s="4"/>
      <c r="N1611" s="4"/>
      <c r="O1611" s="4"/>
      <c r="P1611" s="4"/>
      <c r="Q1611" s="4"/>
      <c r="R1611" s="4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  <c r="AC1611" s="4"/>
      <c r="AD1611" s="4"/>
      <c r="AE1611" s="4"/>
      <c r="AF1611" s="4"/>
      <c r="AG1611" s="4"/>
      <c r="AH1611" s="4"/>
      <c r="AI1611" s="4"/>
      <c r="AJ1611" s="4"/>
      <c r="AK1611" s="4"/>
    </row>
    <row r="1612" spans="1:37">
      <c r="A1612" s="4"/>
      <c r="B1612" s="4"/>
      <c r="C1612" s="4"/>
      <c r="D1612" s="4"/>
      <c r="E1612" s="4"/>
      <c r="F1612" s="4"/>
      <c r="G1612" s="4"/>
      <c r="H1612" s="5"/>
      <c r="I1612" s="6"/>
      <c r="J1612" s="6"/>
      <c r="K1612" s="6"/>
      <c r="L1612" s="4"/>
      <c r="M1612" s="4"/>
      <c r="N1612" s="4"/>
      <c r="O1612" s="4"/>
      <c r="P1612" s="4"/>
      <c r="Q1612" s="4"/>
      <c r="R1612" s="4"/>
      <c r="S1612" s="4"/>
      <c r="T1612" s="4"/>
      <c r="U1612" s="4"/>
      <c r="V1612" s="4"/>
      <c r="W1612" s="4"/>
      <c r="X1612" s="4"/>
      <c r="Y1612" s="4"/>
      <c r="Z1612" s="4"/>
      <c r="AA1612" s="4"/>
      <c r="AB1612" s="4"/>
      <c r="AC1612" s="4"/>
      <c r="AD1612" s="4"/>
      <c r="AE1612" s="4"/>
      <c r="AF1612" s="4"/>
      <c r="AG1612" s="4"/>
      <c r="AH1612" s="4"/>
      <c r="AI1612" s="4"/>
      <c r="AJ1612" s="4"/>
      <c r="AK1612" s="4"/>
    </row>
    <row r="1613" spans="1:37">
      <c r="A1613" s="4"/>
      <c r="B1613" s="4"/>
      <c r="C1613" s="4"/>
      <c r="D1613" s="4"/>
      <c r="E1613" s="4"/>
      <c r="F1613" s="4"/>
      <c r="G1613" s="4"/>
      <c r="H1613" s="5"/>
      <c r="I1613" s="6"/>
      <c r="J1613" s="6"/>
      <c r="K1613" s="6"/>
      <c r="L1613" s="4"/>
      <c r="M1613" s="4"/>
      <c r="N1613" s="4"/>
      <c r="O1613" s="4"/>
      <c r="P1613" s="4"/>
      <c r="Q1613" s="4"/>
      <c r="R1613" s="4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  <c r="AC1613" s="4"/>
      <c r="AD1613" s="4"/>
      <c r="AE1613" s="4"/>
      <c r="AF1613" s="4"/>
      <c r="AG1613" s="4"/>
      <c r="AH1613" s="4"/>
      <c r="AI1613" s="4"/>
      <c r="AJ1613" s="4"/>
      <c r="AK1613" s="4"/>
    </row>
    <row r="1614" spans="1:37">
      <c r="A1614" s="4"/>
      <c r="B1614" s="4"/>
      <c r="C1614" s="4"/>
      <c r="D1614" s="4"/>
      <c r="E1614" s="4"/>
      <c r="F1614" s="4"/>
      <c r="G1614" s="4"/>
      <c r="H1614" s="5"/>
      <c r="I1614" s="6"/>
      <c r="J1614" s="6"/>
      <c r="K1614" s="6"/>
      <c r="L1614" s="4"/>
      <c r="M1614" s="4"/>
      <c r="N1614" s="4"/>
      <c r="O1614" s="4"/>
      <c r="P1614" s="4"/>
      <c r="Q1614" s="4"/>
      <c r="R1614" s="4"/>
      <c r="S1614" s="4"/>
      <c r="T1614" s="4"/>
      <c r="U1614" s="4"/>
      <c r="V1614" s="4"/>
      <c r="W1614" s="4"/>
      <c r="X1614" s="4"/>
      <c r="Y1614" s="4"/>
      <c r="Z1614" s="4"/>
      <c r="AA1614" s="4"/>
      <c r="AB1614" s="4"/>
      <c r="AC1614" s="4"/>
      <c r="AD1614" s="4"/>
      <c r="AE1614" s="4"/>
      <c r="AF1614" s="4"/>
      <c r="AG1614" s="4"/>
      <c r="AH1614" s="4"/>
      <c r="AI1614" s="4"/>
      <c r="AJ1614" s="4"/>
      <c r="AK1614" s="4"/>
    </row>
    <row r="1615" spans="1:37">
      <c r="A1615" s="4"/>
      <c r="B1615" s="4"/>
      <c r="C1615" s="4"/>
      <c r="D1615" s="4"/>
      <c r="E1615" s="4"/>
      <c r="F1615" s="4"/>
      <c r="G1615" s="4"/>
      <c r="H1615" s="5"/>
      <c r="I1615" s="6"/>
      <c r="J1615" s="6"/>
      <c r="K1615" s="6"/>
      <c r="L1615" s="4"/>
      <c r="M1615" s="4"/>
      <c r="N1615" s="4"/>
      <c r="O1615" s="4"/>
      <c r="P1615" s="4"/>
      <c r="Q1615" s="4"/>
      <c r="R1615" s="4"/>
      <c r="S1615" s="4"/>
      <c r="T1615" s="4"/>
      <c r="U1615" s="4"/>
      <c r="V1615" s="4"/>
      <c r="W1615" s="4"/>
      <c r="X1615" s="4"/>
      <c r="Y1615" s="4"/>
      <c r="Z1615" s="4"/>
      <c r="AA1615" s="4"/>
      <c r="AB1615" s="4"/>
      <c r="AC1615" s="4"/>
      <c r="AD1615" s="4"/>
      <c r="AE1615" s="4"/>
      <c r="AF1615" s="4"/>
      <c r="AG1615" s="4"/>
      <c r="AH1615" s="4"/>
      <c r="AI1615" s="4"/>
      <c r="AJ1615" s="4"/>
      <c r="AK1615" s="4"/>
    </row>
    <row r="1616" spans="1:37">
      <c r="A1616" s="4"/>
      <c r="B1616" s="4"/>
      <c r="C1616" s="4"/>
      <c r="D1616" s="4"/>
      <c r="E1616" s="4"/>
      <c r="F1616" s="4"/>
      <c r="G1616" s="4"/>
      <c r="H1616" s="5"/>
      <c r="I1616" s="6"/>
      <c r="J1616" s="6"/>
      <c r="K1616" s="6"/>
      <c r="L1616" s="4"/>
      <c r="M1616" s="4"/>
      <c r="N1616" s="4"/>
      <c r="O1616" s="4"/>
      <c r="P1616" s="4"/>
      <c r="Q1616" s="4"/>
      <c r="R1616" s="4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  <c r="AC1616" s="4"/>
      <c r="AD1616" s="4"/>
      <c r="AE1616" s="4"/>
      <c r="AF1616" s="4"/>
      <c r="AG1616" s="4"/>
      <c r="AH1616" s="4"/>
      <c r="AI1616" s="4"/>
      <c r="AJ1616" s="4"/>
      <c r="AK1616" s="4"/>
    </row>
    <row r="1617" spans="1:37">
      <c r="A1617" s="4"/>
      <c r="B1617" s="4"/>
      <c r="C1617" s="4"/>
      <c r="D1617" s="4"/>
      <c r="E1617" s="4"/>
      <c r="F1617" s="4"/>
      <c r="G1617" s="4"/>
      <c r="H1617" s="5"/>
      <c r="I1617" s="6"/>
      <c r="J1617" s="6"/>
      <c r="K1617" s="6"/>
      <c r="L1617" s="4"/>
      <c r="M1617" s="4"/>
      <c r="N1617" s="4"/>
      <c r="O1617" s="4"/>
      <c r="P1617" s="4"/>
      <c r="Q1617" s="4"/>
      <c r="R1617" s="4"/>
      <c r="S1617" s="4"/>
      <c r="T1617" s="4"/>
      <c r="U1617" s="4"/>
      <c r="V1617" s="4"/>
      <c r="W1617" s="4"/>
      <c r="X1617" s="4"/>
      <c r="Y1617" s="4"/>
      <c r="Z1617" s="4"/>
      <c r="AA1617" s="4"/>
      <c r="AB1617" s="4"/>
      <c r="AC1617" s="4"/>
      <c r="AD1617" s="4"/>
      <c r="AE1617" s="4"/>
      <c r="AF1617" s="4"/>
      <c r="AG1617" s="4"/>
      <c r="AH1617" s="4"/>
      <c r="AI1617" s="4"/>
      <c r="AJ1617" s="4"/>
      <c r="AK1617" s="4"/>
    </row>
    <row r="1618" spans="1:37">
      <c r="A1618" s="4"/>
      <c r="B1618" s="4"/>
      <c r="C1618" s="4"/>
      <c r="D1618" s="4"/>
      <c r="E1618" s="4"/>
      <c r="F1618" s="4"/>
      <c r="G1618" s="4"/>
      <c r="H1618" s="5"/>
      <c r="I1618" s="6"/>
      <c r="J1618" s="6"/>
      <c r="K1618" s="6"/>
      <c r="L1618" s="4"/>
      <c r="M1618" s="4"/>
      <c r="N1618" s="4"/>
      <c r="O1618" s="4"/>
      <c r="P1618" s="4"/>
      <c r="Q1618" s="4"/>
      <c r="R1618" s="4"/>
      <c r="S1618" s="4"/>
      <c r="T1618" s="4"/>
      <c r="U1618" s="4"/>
      <c r="V1618" s="4"/>
      <c r="W1618" s="4"/>
      <c r="X1618" s="4"/>
      <c r="Y1618" s="4"/>
      <c r="Z1618" s="4"/>
      <c r="AA1618" s="4"/>
      <c r="AB1618" s="4"/>
      <c r="AC1618" s="4"/>
      <c r="AD1618" s="4"/>
      <c r="AE1618" s="4"/>
      <c r="AF1618" s="4"/>
      <c r="AG1618" s="4"/>
      <c r="AH1618" s="4"/>
      <c r="AI1618" s="4"/>
      <c r="AJ1618" s="4"/>
      <c r="AK1618" s="4"/>
    </row>
    <row r="1619" spans="1:37">
      <c r="A1619" s="4"/>
      <c r="B1619" s="4"/>
      <c r="C1619" s="4"/>
      <c r="D1619" s="4"/>
      <c r="E1619" s="4"/>
      <c r="F1619" s="4"/>
      <c r="G1619" s="4"/>
      <c r="H1619" s="5"/>
      <c r="I1619" s="6"/>
      <c r="J1619" s="6"/>
      <c r="K1619" s="6"/>
      <c r="L1619" s="4"/>
      <c r="M1619" s="4"/>
      <c r="N1619" s="4"/>
      <c r="O1619" s="4"/>
      <c r="P1619" s="4"/>
      <c r="Q1619" s="4"/>
      <c r="R1619" s="4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  <c r="AC1619" s="4"/>
      <c r="AD1619" s="4"/>
      <c r="AE1619" s="4"/>
      <c r="AF1619" s="4"/>
      <c r="AG1619" s="4"/>
      <c r="AH1619" s="4"/>
      <c r="AI1619" s="4"/>
      <c r="AJ1619" s="4"/>
      <c r="AK1619" s="4"/>
    </row>
    <row r="1620" spans="1:37">
      <c r="A1620" s="4"/>
      <c r="B1620" s="4"/>
      <c r="C1620" s="4"/>
      <c r="D1620" s="4"/>
      <c r="E1620" s="4"/>
      <c r="F1620" s="4"/>
      <c r="G1620" s="4"/>
      <c r="H1620" s="5"/>
      <c r="I1620" s="6"/>
      <c r="J1620" s="6"/>
      <c r="K1620" s="6"/>
      <c r="L1620" s="4"/>
      <c r="M1620" s="4"/>
      <c r="N1620" s="4"/>
      <c r="O1620" s="4"/>
      <c r="P1620" s="4"/>
      <c r="Q1620" s="4"/>
      <c r="R1620" s="4"/>
      <c r="S1620" s="4"/>
      <c r="T1620" s="4"/>
      <c r="U1620" s="4"/>
      <c r="V1620" s="4"/>
      <c r="W1620" s="4"/>
      <c r="X1620" s="4"/>
      <c r="Y1620" s="4"/>
      <c r="Z1620" s="4"/>
      <c r="AA1620" s="4"/>
      <c r="AB1620" s="4"/>
      <c r="AC1620" s="4"/>
      <c r="AD1620" s="4"/>
      <c r="AE1620" s="4"/>
      <c r="AF1620" s="4"/>
      <c r="AG1620" s="4"/>
      <c r="AH1620" s="4"/>
      <c r="AI1620" s="4"/>
      <c r="AJ1620" s="4"/>
      <c r="AK1620" s="4"/>
    </row>
    <row r="1621" spans="1:37">
      <c r="A1621" s="4"/>
      <c r="B1621" s="4"/>
      <c r="C1621" s="4"/>
      <c r="D1621" s="4"/>
      <c r="E1621" s="4"/>
      <c r="F1621" s="4"/>
      <c r="G1621" s="4"/>
      <c r="H1621" s="5"/>
      <c r="I1621" s="6"/>
      <c r="J1621" s="6"/>
      <c r="K1621" s="6"/>
      <c r="L1621" s="4"/>
      <c r="M1621" s="4"/>
      <c r="N1621" s="4"/>
      <c r="O1621" s="4"/>
      <c r="P1621" s="4"/>
      <c r="Q1621" s="4"/>
      <c r="R1621" s="4"/>
      <c r="S1621" s="4"/>
      <c r="T1621" s="4"/>
      <c r="U1621" s="4"/>
      <c r="V1621" s="4"/>
      <c r="W1621" s="4"/>
      <c r="X1621" s="4"/>
      <c r="Y1621" s="4"/>
      <c r="Z1621" s="4"/>
      <c r="AA1621" s="4"/>
      <c r="AB1621" s="4"/>
      <c r="AC1621" s="4"/>
      <c r="AD1621" s="4"/>
      <c r="AE1621" s="4"/>
      <c r="AF1621" s="4"/>
      <c r="AG1621" s="4"/>
      <c r="AH1621" s="4"/>
      <c r="AI1621" s="4"/>
      <c r="AJ1621" s="4"/>
      <c r="AK1621" s="4"/>
    </row>
    <row r="1622" spans="1:37">
      <c r="A1622" s="4"/>
      <c r="B1622" s="4"/>
      <c r="C1622" s="4"/>
      <c r="D1622" s="4"/>
      <c r="E1622" s="4"/>
      <c r="F1622" s="4"/>
      <c r="G1622" s="4"/>
      <c r="H1622" s="5"/>
      <c r="I1622" s="6"/>
      <c r="J1622" s="6"/>
      <c r="K1622" s="6"/>
      <c r="L1622" s="4"/>
      <c r="M1622" s="4"/>
      <c r="N1622" s="4"/>
      <c r="O1622" s="4"/>
      <c r="P1622" s="4"/>
      <c r="Q1622" s="4"/>
      <c r="R1622" s="4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  <c r="AC1622" s="4"/>
      <c r="AD1622" s="4"/>
      <c r="AE1622" s="4"/>
      <c r="AF1622" s="4"/>
      <c r="AG1622" s="4"/>
      <c r="AH1622" s="4"/>
      <c r="AI1622" s="4"/>
      <c r="AJ1622" s="4"/>
      <c r="AK1622" s="4"/>
    </row>
    <row r="1623" spans="1:37">
      <c r="A1623" s="4"/>
      <c r="B1623" s="4"/>
      <c r="C1623" s="4"/>
      <c r="D1623" s="4"/>
      <c r="E1623" s="4"/>
      <c r="F1623" s="4"/>
      <c r="G1623" s="4"/>
      <c r="H1623" s="5"/>
      <c r="I1623" s="6"/>
      <c r="J1623" s="6"/>
      <c r="K1623" s="6"/>
      <c r="L1623" s="4"/>
      <c r="M1623" s="4"/>
      <c r="N1623" s="4"/>
      <c r="O1623" s="4"/>
      <c r="P1623" s="4"/>
      <c r="Q1623" s="4"/>
      <c r="R1623" s="4"/>
      <c r="S1623" s="4"/>
      <c r="T1623" s="4"/>
      <c r="U1623" s="4"/>
      <c r="V1623" s="4"/>
      <c r="W1623" s="4"/>
      <c r="X1623" s="4"/>
      <c r="Y1623" s="4"/>
      <c r="Z1623" s="4"/>
      <c r="AA1623" s="4"/>
      <c r="AB1623" s="4"/>
      <c r="AC1623" s="4"/>
      <c r="AD1623" s="4"/>
      <c r="AE1623" s="4"/>
      <c r="AF1623" s="4"/>
      <c r="AG1623" s="4"/>
      <c r="AH1623" s="4"/>
      <c r="AI1623" s="4"/>
      <c r="AJ1623" s="4"/>
      <c r="AK1623" s="4"/>
    </row>
    <row r="1624" spans="1:37">
      <c r="A1624" s="4"/>
      <c r="B1624" s="4"/>
      <c r="C1624" s="4"/>
      <c r="D1624" s="4"/>
      <c r="E1624" s="4"/>
      <c r="F1624" s="4"/>
      <c r="G1624" s="4"/>
      <c r="H1624" s="5"/>
      <c r="I1624" s="6"/>
      <c r="J1624" s="6"/>
      <c r="K1624" s="6"/>
      <c r="L1624" s="4"/>
      <c r="M1624" s="4"/>
      <c r="N1624" s="4"/>
      <c r="O1624" s="4"/>
      <c r="P1624" s="4"/>
      <c r="Q1624" s="4"/>
      <c r="R1624" s="4"/>
      <c r="S1624" s="4"/>
      <c r="T1624" s="4"/>
      <c r="U1624" s="4"/>
      <c r="V1624" s="4"/>
      <c r="W1624" s="4"/>
      <c r="X1624" s="4"/>
      <c r="Y1624" s="4"/>
      <c r="Z1624" s="4"/>
      <c r="AA1624" s="4"/>
      <c r="AB1624" s="4"/>
      <c r="AC1624" s="4"/>
      <c r="AD1624" s="4"/>
      <c r="AE1624" s="4"/>
      <c r="AF1624" s="4"/>
      <c r="AG1624" s="4"/>
      <c r="AH1624" s="4"/>
      <c r="AI1624" s="4"/>
      <c r="AJ1624" s="4"/>
      <c r="AK1624" s="4"/>
    </row>
    <row r="1625" spans="1:37">
      <c r="A1625" s="4"/>
      <c r="B1625" s="4"/>
      <c r="C1625" s="4"/>
      <c r="D1625" s="4"/>
      <c r="E1625" s="4"/>
      <c r="F1625" s="4"/>
      <c r="G1625" s="4"/>
      <c r="H1625" s="5"/>
      <c r="I1625" s="6"/>
      <c r="J1625" s="6"/>
      <c r="K1625" s="6"/>
      <c r="L1625" s="4"/>
      <c r="M1625" s="4"/>
      <c r="N1625" s="4"/>
      <c r="O1625" s="4"/>
      <c r="P1625" s="4"/>
      <c r="Q1625" s="4"/>
      <c r="R1625" s="4"/>
      <c r="S1625" s="4"/>
      <c r="T1625" s="4"/>
      <c r="U1625" s="4"/>
      <c r="V1625" s="4"/>
      <c r="W1625" s="4"/>
      <c r="X1625" s="4"/>
      <c r="Y1625" s="4"/>
      <c r="Z1625" s="4"/>
      <c r="AA1625" s="4"/>
      <c r="AB1625" s="4"/>
      <c r="AC1625" s="4"/>
      <c r="AD1625" s="4"/>
      <c r="AE1625" s="4"/>
      <c r="AF1625" s="4"/>
      <c r="AG1625" s="4"/>
      <c r="AH1625" s="4"/>
      <c r="AI1625" s="4"/>
      <c r="AJ1625" s="4"/>
      <c r="AK1625" s="4"/>
    </row>
    <row r="1626" spans="1:37">
      <c r="A1626" s="4"/>
      <c r="B1626" s="4"/>
      <c r="C1626" s="4"/>
      <c r="D1626" s="4"/>
      <c r="E1626" s="4"/>
      <c r="F1626" s="4"/>
      <c r="G1626" s="4"/>
      <c r="H1626" s="5"/>
      <c r="I1626" s="6"/>
      <c r="J1626" s="6"/>
      <c r="K1626" s="6"/>
      <c r="L1626" s="4"/>
      <c r="M1626" s="4"/>
      <c r="N1626" s="4"/>
      <c r="O1626" s="4"/>
      <c r="P1626" s="4"/>
      <c r="Q1626" s="4"/>
      <c r="R1626" s="4"/>
      <c r="S1626" s="4"/>
      <c r="T1626" s="4"/>
      <c r="U1626" s="4"/>
      <c r="V1626" s="4"/>
      <c r="W1626" s="4"/>
      <c r="X1626" s="4"/>
      <c r="Y1626" s="4"/>
      <c r="Z1626" s="4"/>
      <c r="AA1626" s="4"/>
      <c r="AB1626" s="4"/>
      <c r="AC1626" s="4"/>
      <c r="AD1626" s="4"/>
      <c r="AE1626" s="4"/>
      <c r="AF1626" s="4"/>
      <c r="AG1626" s="4"/>
      <c r="AH1626" s="4"/>
      <c r="AI1626" s="4"/>
      <c r="AJ1626" s="4"/>
      <c r="AK1626" s="4"/>
    </row>
    <row r="1627" spans="1:37">
      <c r="A1627" s="4"/>
      <c r="B1627" s="4"/>
      <c r="C1627" s="4"/>
      <c r="D1627" s="4"/>
      <c r="E1627" s="4"/>
      <c r="F1627" s="4"/>
      <c r="G1627" s="4"/>
      <c r="H1627" s="5"/>
      <c r="I1627" s="6"/>
      <c r="J1627" s="6"/>
      <c r="K1627" s="6"/>
      <c r="L1627" s="4"/>
      <c r="M1627" s="4"/>
      <c r="N1627" s="4"/>
      <c r="O1627" s="4"/>
      <c r="P1627" s="4"/>
      <c r="Q1627" s="4"/>
      <c r="R1627" s="4"/>
      <c r="S1627" s="4"/>
      <c r="T1627" s="4"/>
      <c r="U1627" s="4"/>
      <c r="V1627" s="4"/>
      <c r="W1627" s="4"/>
      <c r="X1627" s="4"/>
      <c r="Y1627" s="4"/>
      <c r="Z1627" s="4"/>
      <c r="AA1627" s="4"/>
      <c r="AB1627" s="4"/>
      <c r="AC1627" s="4"/>
      <c r="AD1627" s="4"/>
      <c r="AE1627" s="4"/>
      <c r="AF1627" s="4"/>
      <c r="AG1627" s="4"/>
      <c r="AH1627" s="4"/>
      <c r="AI1627" s="4"/>
      <c r="AJ1627" s="4"/>
      <c r="AK1627" s="4"/>
    </row>
    <row r="1628" spans="1:37">
      <c r="A1628" s="4"/>
      <c r="B1628" s="4"/>
      <c r="C1628" s="4"/>
      <c r="D1628" s="4"/>
      <c r="E1628" s="4"/>
      <c r="F1628" s="4"/>
      <c r="G1628" s="4"/>
      <c r="H1628" s="5"/>
      <c r="I1628" s="6"/>
      <c r="J1628" s="6"/>
      <c r="K1628" s="6"/>
      <c r="L1628" s="4"/>
      <c r="M1628" s="4"/>
      <c r="N1628" s="4"/>
      <c r="O1628" s="4"/>
      <c r="P1628" s="4"/>
      <c r="Q1628" s="4"/>
      <c r="R1628" s="4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  <c r="AC1628" s="4"/>
      <c r="AD1628" s="4"/>
      <c r="AE1628" s="4"/>
      <c r="AF1628" s="4"/>
      <c r="AG1628" s="4"/>
      <c r="AH1628" s="4"/>
      <c r="AI1628" s="4"/>
      <c r="AJ1628" s="4"/>
      <c r="AK1628" s="4"/>
    </row>
    <row r="1629" spans="1:37">
      <c r="A1629" s="4"/>
      <c r="B1629" s="4"/>
      <c r="C1629" s="4"/>
      <c r="D1629" s="4"/>
      <c r="E1629" s="4"/>
      <c r="F1629" s="4"/>
      <c r="G1629" s="4"/>
      <c r="H1629" s="5"/>
      <c r="I1629" s="6"/>
      <c r="J1629" s="6"/>
      <c r="K1629" s="6"/>
      <c r="L1629" s="4"/>
      <c r="M1629" s="4"/>
      <c r="N1629" s="4"/>
      <c r="O1629" s="4"/>
      <c r="P1629" s="4"/>
      <c r="Q1629" s="4"/>
      <c r="R1629" s="4"/>
      <c r="S1629" s="4"/>
      <c r="T1629" s="4"/>
      <c r="U1629" s="4"/>
      <c r="V1629" s="4"/>
      <c r="W1629" s="4"/>
      <c r="X1629" s="4"/>
      <c r="Y1629" s="4"/>
      <c r="Z1629" s="4"/>
      <c r="AA1629" s="4"/>
      <c r="AB1629" s="4"/>
      <c r="AC1629" s="4"/>
      <c r="AD1629" s="4"/>
      <c r="AE1629" s="4"/>
      <c r="AF1629" s="4"/>
      <c r="AG1629" s="4"/>
      <c r="AH1629" s="4"/>
      <c r="AI1629" s="4"/>
      <c r="AJ1629" s="4"/>
      <c r="AK1629" s="4"/>
    </row>
    <row r="1630" spans="1:37">
      <c r="A1630" s="4"/>
      <c r="B1630" s="4"/>
      <c r="C1630" s="4"/>
      <c r="D1630" s="4"/>
      <c r="E1630" s="4"/>
      <c r="F1630" s="4"/>
      <c r="G1630" s="4"/>
      <c r="H1630" s="5"/>
      <c r="I1630" s="6"/>
      <c r="J1630" s="6"/>
      <c r="K1630" s="6"/>
      <c r="L1630" s="4"/>
      <c r="M1630" s="4"/>
      <c r="N1630" s="4"/>
      <c r="O1630" s="4"/>
      <c r="P1630" s="4"/>
      <c r="Q1630" s="4"/>
      <c r="R1630" s="4"/>
      <c r="S1630" s="4"/>
      <c r="T1630" s="4"/>
      <c r="U1630" s="4"/>
      <c r="V1630" s="4"/>
      <c r="W1630" s="4"/>
      <c r="X1630" s="4"/>
      <c r="Y1630" s="4"/>
      <c r="Z1630" s="4"/>
      <c r="AA1630" s="4"/>
      <c r="AB1630" s="4"/>
      <c r="AC1630" s="4"/>
      <c r="AD1630" s="4"/>
      <c r="AE1630" s="4"/>
      <c r="AF1630" s="4"/>
      <c r="AG1630" s="4"/>
      <c r="AH1630" s="4"/>
      <c r="AI1630" s="4"/>
      <c r="AJ1630" s="4"/>
      <c r="AK1630" s="4"/>
    </row>
    <row r="1631" spans="1:37">
      <c r="A1631" s="4"/>
      <c r="B1631" s="4"/>
      <c r="C1631" s="4"/>
      <c r="D1631" s="4"/>
      <c r="E1631" s="4"/>
      <c r="F1631" s="4"/>
      <c r="G1631" s="4"/>
      <c r="H1631" s="5"/>
      <c r="I1631" s="6"/>
      <c r="J1631" s="6"/>
      <c r="K1631" s="6"/>
      <c r="L1631" s="4"/>
      <c r="M1631" s="4"/>
      <c r="N1631" s="4"/>
      <c r="O1631" s="4"/>
      <c r="P1631" s="4"/>
      <c r="Q1631" s="4"/>
      <c r="R1631" s="4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  <c r="AC1631" s="4"/>
      <c r="AD1631" s="4"/>
      <c r="AE1631" s="4"/>
      <c r="AF1631" s="4"/>
      <c r="AG1631" s="4"/>
      <c r="AH1631" s="4"/>
      <c r="AI1631" s="4"/>
      <c r="AJ1631" s="4"/>
      <c r="AK1631" s="4"/>
    </row>
    <row r="1632" spans="1:37">
      <c r="A1632" s="4"/>
      <c r="B1632" s="4"/>
      <c r="C1632" s="4"/>
      <c r="D1632" s="4"/>
      <c r="E1632" s="4"/>
      <c r="F1632" s="4"/>
      <c r="G1632" s="4"/>
      <c r="H1632" s="5"/>
      <c r="I1632" s="6"/>
      <c r="J1632" s="6"/>
      <c r="K1632" s="6"/>
      <c r="L1632" s="4"/>
      <c r="M1632" s="4"/>
      <c r="N1632" s="4"/>
      <c r="O1632" s="4"/>
      <c r="P1632" s="4"/>
      <c r="Q1632" s="4"/>
      <c r="R1632" s="4"/>
      <c r="S1632" s="4"/>
      <c r="T1632" s="4"/>
      <c r="U1632" s="4"/>
      <c r="V1632" s="4"/>
      <c r="W1632" s="4"/>
      <c r="X1632" s="4"/>
      <c r="Y1632" s="4"/>
      <c r="Z1632" s="4"/>
      <c r="AA1632" s="4"/>
      <c r="AB1632" s="4"/>
      <c r="AC1632" s="4"/>
      <c r="AD1632" s="4"/>
      <c r="AE1632" s="4"/>
      <c r="AF1632" s="4"/>
      <c r="AG1632" s="4"/>
      <c r="AH1632" s="4"/>
      <c r="AI1632" s="4"/>
      <c r="AJ1632" s="4"/>
      <c r="AK1632" s="4"/>
    </row>
    <row r="1633" spans="1:37">
      <c r="A1633" s="4"/>
      <c r="B1633" s="4"/>
      <c r="C1633" s="4"/>
      <c r="D1633" s="4"/>
      <c r="E1633" s="4"/>
      <c r="F1633" s="4"/>
      <c r="G1633" s="4"/>
      <c r="H1633" s="5"/>
      <c r="I1633" s="6"/>
      <c r="J1633" s="6"/>
      <c r="K1633" s="6"/>
      <c r="L1633" s="4"/>
      <c r="M1633" s="4"/>
      <c r="N1633" s="4"/>
      <c r="O1633" s="4"/>
      <c r="P1633" s="4"/>
      <c r="Q1633" s="4"/>
      <c r="R1633" s="4"/>
      <c r="S1633" s="4"/>
      <c r="T1633" s="4"/>
      <c r="U1633" s="4"/>
      <c r="V1633" s="4"/>
      <c r="W1633" s="4"/>
      <c r="X1633" s="4"/>
      <c r="Y1633" s="4"/>
      <c r="Z1633" s="4"/>
      <c r="AA1633" s="4"/>
      <c r="AB1633" s="4"/>
      <c r="AC1633" s="4"/>
      <c r="AD1633" s="4"/>
      <c r="AE1633" s="4"/>
      <c r="AF1633" s="4"/>
      <c r="AG1633" s="4"/>
      <c r="AH1633" s="4"/>
      <c r="AI1633" s="4"/>
      <c r="AJ1633" s="4"/>
      <c r="AK1633" s="4"/>
    </row>
    <row r="1634" spans="1:37">
      <c r="A1634" s="4"/>
      <c r="B1634" s="4"/>
      <c r="C1634" s="4"/>
      <c r="D1634" s="4"/>
      <c r="E1634" s="4"/>
      <c r="F1634" s="4"/>
      <c r="G1634" s="4"/>
      <c r="H1634" s="5"/>
      <c r="I1634" s="6"/>
      <c r="J1634" s="6"/>
      <c r="K1634" s="6"/>
      <c r="L1634" s="4"/>
      <c r="M1634" s="4"/>
      <c r="N1634" s="4"/>
      <c r="O1634" s="4"/>
      <c r="P1634" s="4"/>
      <c r="Q1634" s="4"/>
      <c r="R1634" s="4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  <c r="AC1634" s="4"/>
      <c r="AD1634" s="4"/>
      <c r="AE1634" s="4"/>
      <c r="AF1634" s="4"/>
      <c r="AG1634" s="4"/>
      <c r="AH1634" s="4"/>
      <c r="AI1634" s="4"/>
      <c r="AJ1634" s="4"/>
      <c r="AK1634" s="4"/>
    </row>
    <row r="1635" spans="1:37">
      <c r="A1635" s="4"/>
      <c r="B1635" s="4"/>
      <c r="C1635" s="4"/>
      <c r="D1635" s="4"/>
      <c r="E1635" s="4"/>
      <c r="F1635" s="4"/>
      <c r="G1635" s="4"/>
      <c r="H1635" s="5"/>
      <c r="I1635" s="6"/>
      <c r="J1635" s="6"/>
      <c r="K1635" s="6"/>
      <c r="L1635" s="4"/>
      <c r="M1635" s="4"/>
      <c r="N1635" s="4"/>
      <c r="O1635" s="4"/>
      <c r="P1635" s="4"/>
      <c r="Q1635" s="4"/>
      <c r="R1635" s="4"/>
      <c r="S1635" s="4"/>
      <c r="T1635" s="4"/>
      <c r="U1635" s="4"/>
      <c r="V1635" s="4"/>
      <c r="W1635" s="4"/>
      <c r="X1635" s="4"/>
      <c r="Y1635" s="4"/>
      <c r="Z1635" s="4"/>
      <c r="AA1635" s="4"/>
      <c r="AB1635" s="4"/>
      <c r="AC1635" s="4"/>
      <c r="AD1635" s="4"/>
      <c r="AE1635" s="4"/>
      <c r="AF1635" s="4"/>
      <c r="AG1635" s="4"/>
      <c r="AH1635" s="4"/>
      <c r="AI1635" s="4"/>
      <c r="AJ1635" s="4"/>
      <c r="AK1635" s="4"/>
    </row>
    <row r="1636" spans="1:37">
      <c r="A1636" s="4"/>
      <c r="B1636" s="4"/>
      <c r="C1636" s="4"/>
      <c r="D1636" s="4"/>
      <c r="E1636" s="4"/>
      <c r="F1636" s="4"/>
      <c r="G1636" s="4"/>
      <c r="H1636" s="5"/>
      <c r="I1636" s="6"/>
      <c r="J1636" s="6"/>
      <c r="K1636" s="6"/>
      <c r="L1636" s="4"/>
      <c r="M1636" s="4"/>
      <c r="N1636" s="4"/>
      <c r="O1636" s="4"/>
      <c r="P1636" s="4"/>
      <c r="Q1636" s="4"/>
      <c r="R1636" s="4"/>
      <c r="S1636" s="4"/>
      <c r="T1636" s="4"/>
      <c r="U1636" s="4"/>
      <c r="V1636" s="4"/>
      <c r="W1636" s="4"/>
      <c r="X1636" s="4"/>
      <c r="Y1636" s="4"/>
      <c r="Z1636" s="4"/>
      <c r="AA1636" s="4"/>
      <c r="AB1636" s="4"/>
      <c r="AC1636" s="4"/>
      <c r="AD1636" s="4"/>
      <c r="AE1636" s="4"/>
      <c r="AF1636" s="4"/>
      <c r="AG1636" s="4"/>
      <c r="AH1636" s="4"/>
      <c r="AI1636" s="4"/>
      <c r="AJ1636" s="4"/>
      <c r="AK1636" s="4"/>
    </row>
    <row r="1637" spans="1:37">
      <c r="A1637" s="4"/>
      <c r="B1637" s="4"/>
      <c r="C1637" s="4"/>
      <c r="D1637" s="4"/>
      <c r="E1637" s="4"/>
      <c r="F1637" s="4"/>
      <c r="G1637" s="4"/>
      <c r="H1637" s="5"/>
      <c r="I1637" s="6"/>
      <c r="J1637" s="6"/>
      <c r="K1637" s="6"/>
      <c r="L1637" s="4"/>
      <c r="M1637" s="4"/>
      <c r="N1637" s="4"/>
      <c r="O1637" s="4"/>
      <c r="P1637" s="4"/>
      <c r="Q1637" s="4"/>
      <c r="R1637" s="4"/>
      <c r="S1637" s="4"/>
      <c r="T1637" s="4"/>
      <c r="U1637" s="4"/>
      <c r="V1637" s="4"/>
      <c r="W1637" s="4"/>
      <c r="X1637" s="4"/>
      <c r="Y1637" s="4"/>
      <c r="Z1637" s="4"/>
      <c r="AA1637" s="4"/>
      <c r="AB1637" s="4"/>
      <c r="AC1637" s="4"/>
      <c r="AD1637" s="4"/>
      <c r="AE1637" s="4"/>
      <c r="AF1637" s="4"/>
      <c r="AG1637" s="4"/>
      <c r="AH1637" s="4"/>
      <c r="AI1637" s="4"/>
      <c r="AJ1637" s="4"/>
      <c r="AK1637" s="4"/>
    </row>
    <row r="1638" spans="1:37">
      <c r="A1638" s="4"/>
      <c r="B1638" s="4"/>
      <c r="C1638" s="4"/>
      <c r="D1638" s="4"/>
      <c r="E1638" s="4"/>
      <c r="F1638" s="4"/>
      <c r="G1638" s="4"/>
      <c r="H1638" s="5"/>
      <c r="I1638" s="6"/>
      <c r="J1638" s="6"/>
      <c r="K1638" s="6"/>
      <c r="L1638" s="4"/>
      <c r="M1638" s="4"/>
      <c r="N1638" s="4"/>
      <c r="O1638" s="4"/>
      <c r="P1638" s="4"/>
      <c r="Q1638" s="4"/>
      <c r="R1638" s="4"/>
      <c r="S1638" s="4"/>
      <c r="T1638" s="4"/>
      <c r="U1638" s="4"/>
      <c r="V1638" s="4"/>
      <c r="W1638" s="4"/>
      <c r="X1638" s="4"/>
      <c r="Y1638" s="4"/>
      <c r="Z1638" s="4"/>
      <c r="AA1638" s="4"/>
      <c r="AB1638" s="4"/>
      <c r="AC1638" s="4"/>
      <c r="AD1638" s="4"/>
      <c r="AE1638" s="4"/>
      <c r="AF1638" s="4"/>
      <c r="AG1638" s="4"/>
      <c r="AH1638" s="4"/>
      <c r="AI1638" s="4"/>
      <c r="AJ1638" s="4"/>
      <c r="AK1638" s="4"/>
    </row>
    <row r="1639" spans="1:37">
      <c r="A1639" s="4"/>
      <c r="B1639" s="4"/>
      <c r="C1639" s="4"/>
      <c r="D1639" s="4"/>
      <c r="E1639" s="4"/>
      <c r="F1639" s="4"/>
      <c r="G1639" s="4"/>
      <c r="H1639" s="5"/>
      <c r="I1639" s="6"/>
      <c r="J1639" s="6"/>
      <c r="K1639" s="6"/>
      <c r="L1639" s="4"/>
      <c r="M1639" s="4"/>
      <c r="N1639" s="4"/>
      <c r="O1639" s="4"/>
      <c r="P1639" s="4"/>
      <c r="Q1639" s="4"/>
      <c r="R1639" s="4"/>
      <c r="S1639" s="4"/>
      <c r="T1639" s="4"/>
      <c r="U1639" s="4"/>
      <c r="V1639" s="4"/>
      <c r="W1639" s="4"/>
      <c r="X1639" s="4"/>
      <c r="Y1639" s="4"/>
      <c r="Z1639" s="4"/>
      <c r="AA1639" s="4"/>
      <c r="AB1639" s="4"/>
      <c r="AC1639" s="4"/>
      <c r="AD1639" s="4"/>
      <c r="AE1639" s="4"/>
      <c r="AF1639" s="4"/>
      <c r="AG1639" s="4"/>
      <c r="AH1639" s="4"/>
      <c r="AI1639" s="4"/>
      <c r="AJ1639" s="4"/>
      <c r="AK1639" s="4"/>
    </row>
    <row r="1640" spans="1:37">
      <c r="A1640" s="4"/>
      <c r="B1640" s="4"/>
      <c r="C1640" s="4"/>
      <c r="D1640" s="4"/>
      <c r="E1640" s="4"/>
      <c r="F1640" s="4"/>
      <c r="G1640" s="4"/>
      <c r="H1640" s="5"/>
      <c r="I1640" s="6"/>
      <c r="J1640" s="6"/>
      <c r="K1640" s="6"/>
      <c r="L1640" s="4"/>
      <c r="M1640" s="4"/>
      <c r="N1640" s="4"/>
      <c r="O1640" s="4"/>
      <c r="P1640" s="4"/>
      <c r="Q1640" s="4"/>
      <c r="R1640" s="4"/>
      <c r="S1640" s="4"/>
      <c r="T1640" s="4"/>
      <c r="U1640" s="4"/>
      <c r="V1640" s="4"/>
      <c r="W1640" s="4"/>
      <c r="X1640" s="4"/>
      <c r="Y1640" s="4"/>
      <c r="Z1640" s="4"/>
      <c r="AA1640" s="4"/>
      <c r="AB1640" s="4"/>
      <c r="AC1640" s="4"/>
      <c r="AD1640" s="4"/>
      <c r="AE1640" s="4"/>
      <c r="AF1640" s="4"/>
      <c r="AG1640" s="4"/>
      <c r="AH1640" s="4"/>
      <c r="AI1640" s="4"/>
      <c r="AJ1640" s="4"/>
      <c r="AK1640" s="4"/>
    </row>
    <row r="1641" spans="1:37">
      <c r="A1641" s="4"/>
      <c r="B1641" s="4"/>
      <c r="C1641" s="4"/>
      <c r="D1641" s="4"/>
      <c r="E1641" s="4"/>
      <c r="F1641" s="4"/>
      <c r="G1641" s="4"/>
      <c r="H1641" s="5"/>
      <c r="I1641" s="6"/>
      <c r="J1641" s="6"/>
      <c r="K1641" s="6"/>
      <c r="L1641" s="4"/>
      <c r="M1641" s="4"/>
      <c r="N1641" s="4"/>
      <c r="O1641" s="4"/>
      <c r="P1641" s="4"/>
      <c r="Q1641" s="4"/>
      <c r="R1641" s="4"/>
      <c r="S1641" s="4"/>
      <c r="T1641" s="4"/>
      <c r="U1641" s="4"/>
      <c r="V1641" s="4"/>
      <c r="W1641" s="4"/>
      <c r="X1641" s="4"/>
      <c r="Y1641" s="4"/>
      <c r="Z1641" s="4"/>
      <c r="AA1641" s="4"/>
      <c r="AB1641" s="4"/>
      <c r="AC1641" s="4"/>
      <c r="AD1641" s="4"/>
      <c r="AE1641" s="4"/>
      <c r="AF1641" s="4"/>
      <c r="AG1641" s="4"/>
      <c r="AH1641" s="4"/>
      <c r="AI1641" s="4"/>
      <c r="AJ1641" s="4"/>
      <c r="AK1641" s="4"/>
    </row>
    <row r="1642" spans="1:37">
      <c r="A1642" s="4"/>
      <c r="B1642" s="4"/>
      <c r="C1642" s="4"/>
      <c r="D1642" s="4"/>
      <c r="E1642" s="4"/>
      <c r="F1642" s="4"/>
      <c r="G1642" s="4"/>
      <c r="H1642" s="5"/>
      <c r="I1642" s="6"/>
      <c r="J1642" s="6"/>
      <c r="K1642" s="6"/>
      <c r="L1642" s="4"/>
      <c r="M1642" s="4"/>
      <c r="N1642" s="4"/>
      <c r="O1642" s="4"/>
      <c r="P1642" s="4"/>
      <c r="Q1642" s="4"/>
      <c r="R1642" s="4"/>
      <c r="S1642" s="4"/>
      <c r="T1642" s="4"/>
      <c r="U1642" s="4"/>
      <c r="V1642" s="4"/>
      <c r="W1642" s="4"/>
      <c r="X1642" s="4"/>
      <c r="Y1642" s="4"/>
      <c r="Z1642" s="4"/>
      <c r="AA1642" s="4"/>
      <c r="AB1642" s="4"/>
      <c r="AC1642" s="4"/>
      <c r="AD1642" s="4"/>
      <c r="AE1642" s="4"/>
      <c r="AF1642" s="4"/>
      <c r="AG1642" s="4"/>
      <c r="AH1642" s="4"/>
      <c r="AI1642" s="4"/>
      <c r="AJ1642" s="4"/>
      <c r="AK1642" s="4"/>
    </row>
    <row r="1643" spans="1:37">
      <c r="A1643" s="4"/>
      <c r="B1643" s="4"/>
      <c r="C1643" s="4"/>
      <c r="D1643" s="4"/>
      <c r="E1643" s="4"/>
      <c r="F1643" s="4"/>
      <c r="G1643" s="4"/>
      <c r="H1643" s="5"/>
      <c r="I1643" s="6"/>
      <c r="J1643" s="6"/>
      <c r="K1643" s="6"/>
      <c r="L1643" s="4"/>
      <c r="M1643" s="4"/>
      <c r="N1643" s="4"/>
      <c r="O1643" s="4"/>
      <c r="P1643" s="4"/>
      <c r="Q1643" s="4"/>
      <c r="R1643" s="4"/>
      <c r="S1643" s="4"/>
      <c r="T1643" s="4"/>
      <c r="U1643" s="4"/>
      <c r="V1643" s="4"/>
      <c r="W1643" s="4"/>
      <c r="X1643" s="4"/>
      <c r="Y1643" s="4"/>
      <c r="Z1643" s="4"/>
      <c r="AA1643" s="4"/>
      <c r="AB1643" s="4"/>
      <c r="AC1643" s="4"/>
      <c r="AD1643" s="4"/>
      <c r="AE1643" s="4"/>
      <c r="AF1643" s="4"/>
      <c r="AG1643" s="4"/>
      <c r="AH1643" s="4"/>
      <c r="AI1643" s="4"/>
      <c r="AJ1643" s="4"/>
      <c r="AK1643" s="4"/>
    </row>
    <row r="1644" spans="1:37">
      <c r="A1644" s="4"/>
      <c r="B1644" s="4"/>
      <c r="C1644" s="4"/>
      <c r="D1644" s="4"/>
      <c r="E1644" s="4"/>
      <c r="F1644" s="4"/>
      <c r="G1644" s="4"/>
      <c r="H1644" s="5"/>
      <c r="I1644" s="6"/>
      <c r="J1644" s="6"/>
      <c r="K1644" s="6"/>
      <c r="L1644" s="4"/>
      <c r="M1644" s="4"/>
      <c r="N1644" s="4"/>
      <c r="O1644" s="4"/>
      <c r="P1644" s="4"/>
      <c r="Q1644" s="4"/>
      <c r="R1644" s="4"/>
      <c r="S1644" s="4"/>
      <c r="T1644" s="4"/>
      <c r="U1644" s="4"/>
      <c r="V1644" s="4"/>
      <c r="W1644" s="4"/>
      <c r="X1644" s="4"/>
      <c r="Y1644" s="4"/>
      <c r="Z1644" s="4"/>
      <c r="AA1644" s="4"/>
      <c r="AB1644" s="4"/>
      <c r="AC1644" s="4"/>
      <c r="AD1644" s="4"/>
      <c r="AE1644" s="4"/>
      <c r="AF1644" s="4"/>
      <c r="AG1644" s="4"/>
      <c r="AH1644" s="4"/>
      <c r="AI1644" s="4"/>
      <c r="AJ1644" s="4"/>
      <c r="AK1644" s="4"/>
    </row>
    <row r="1645" spans="1:37">
      <c r="A1645" s="4"/>
      <c r="B1645" s="4"/>
      <c r="C1645" s="4"/>
      <c r="D1645" s="4"/>
      <c r="E1645" s="4"/>
      <c r="F1645" s="4"/>
      <c r="G1645" s="4"/>
      <c r="H1645" s="5"/>
      <c r="I1645" s="6"/>
      <c r="J1645" s="6"/>
      <c r="K1645" s="6"/>
      <c r="L1645" s="4"/>
      <c r="M1645" s="4"/>
      <c r="N1645" s="4"/>
      <c r="O1645" s="4"/>
      <c r="P1645" s="4"/>
      <c r="Q1645" s="4"/>
      <c r="R1645" s="4"/>
      <c r="S1645" s="4"/>
      <c r="T1645" s="4"/>
      <c r="U1645" s="4"/>
      <c r="V1645" s="4"/>
      <c r="W1645" s="4"/>
      <c r="X1645" s="4"/>
      <c r="Y1645" s="4"/>
      <c r="Z1645" s="4"/>
      <c r="AA1645" s="4"/>
      <c r="AB1645" s="4"/>
      <c r="AC1645" s="4"/>
      <c r="AD1645" s="4"/>
      <c r="AE1645" s="4"/>
      <c r="AF1645" s="4"/>
      <c r="AG1645" s="4"/>
      <c r="AH1645" s="4"/>
      <c r="AI1645" s="4"/>
      <c r="AJ1645" s="4"/>
      <c r="AK1645" s="4"/>
    </row>
    <row r="1646" spans="1:37">
      <c r="A1646" s="4"/>
      <c r="B1646" s="4"/>
      <c r="C1646" s="4"/>
      <c r="D1646" s="4"/>
      <c r="E1646" s="4"/>
      <c r="F1646" s="4"/>
      <c r="G1646" s="4"/>
      <c r="H1646" s="5"/>
      <c r="I1646" s="6"/>
      <c r="J1646" s="6"/>
      <c r="K1646" s="6"/>
      <c r="L1646" s="4"/>
      <c r="M1646" s="4"/>
      <c r="N1646" s="4"/>
      <c r="O1646" s="4"/>
      <c r="P1646" s="4"/>
      <c r="Q1646" s="4"/>
      <c r="R1646" s="4"/>
      <c r="S1646" s="4"/>
      <c r="T1646" s="4"/>
      <c r="U1646" s="4"/>
      <c r="V1646" s="4"/>
      <c r="W1646" s="4"/>
      <c r="X1646" s="4"/>
      <c r="Y1646" s="4"/>
      <c r="Z1646" s="4"/>
      <c r="AA1646" s="4"/>
      <c r="AB1646" s="4"/>
      <c r="AC1646" s="4"/>
      <c r="AD1646" s="4"/>
      <c r="AE1646" s="4"/>
      <c r="AF1646" s="4"/>
      <c r="AG1646" s="4"/>
      <c r="AH1646" s="4"/>
      <c r="AI1646" s="4"/>
      <c r="AJ1646" s="4"/>
      <c r="AK1646" s="4"/>
    </row>
    <row r="1647" spans="1:37">
      <c r="A1647" s="4"/>
      <c r="B1647" s="4"/>
      <c r="C1647" s="4"/>
      <c r="D1647" s="4"/>
      <c r="E1647" s="4"/>
      <c r="F1647" s="4"/>
      <c r="G1647" s="4"/>
      <c r="H1647" s="5"/>
      <c r="I1647" s="6"/>
      <c r="J1647" s="6"/>
      <c r="K1647" s="6"/>
      <c r="L1647" s="4"/>
      <c r="M1647" s="4"/>
      <c r="N1647" s="4"/>
      <c r="O1647" s="4"/>
      <c r="P1647" s="4"/>
      <c r="Q1647" s="4"/>
      <c r="R1647" s="4"/>
      <c r="S1647" s="4"/>
      <c r="T1647" s="4"/>
      <c r="U1647" s="4"/>
      <c r="V1647" s="4"/>
      <c r="W1647" s="4"/>
      <c r="X1647" s="4"/>
      <c r="Y1647" s="4"/>
      <c r="Z1647" s="4"/>
      <c r="AA1647" s="4"/>
      <c r="AB1647" s="4"/>
      <c r="AC1647" s="4"/>
      <c r="AD1647" s="4"/>
      <c r="AE1647" s="4"/>
      <c r="AF1647" s="4"/>
      <c r="AG1647" s="4"/>
      <c r="AH1647" s="4"/>
      <c r="AI1647" s="4"/>
      <c r="AJ1647" s="4"/>
      <c r="AK1647" s="4"/>
    </row>
    <row r="1648" spans="1:37">
      <c r="A1648" s="4"/>
      <c r="B1648" s="4"/>
      <c r="C1648" s="4"/>
      <c r="D1648" s="4"/>
      <c r="E1648" s="4"/>
      <c r="F1648" s="4"/>
      <c r="G1648" s="4"/>
      <c r="H1648" s="5"/>
      <c r="I1648" s="6"/>
      <c r="J1648" s="6"/>
      <c r="K1648" s="6"/>
      <c r="L1648" s="4"/>
      <c r="M1648" s="4"/>
      <c r="N1648" s="4"/>
      <c r="O1648" s="4"/>
      <c r="P1648" s="4"/>
      <c r="Q1648" s="4"/>
      <c r="R1648" s="4"/>
      <c r="S1648" s="4"/>
      <c r="T1648" s="4"/>
      <c r="U1648" s="4"/>
      <c r="V1648" s="4"/>
      <c r="W1648" s="4"/>
      <c r="X1648" s="4"/>
      <c r="Y1648" s="4"/>
      <c r="Z1648" s="4"/>
      <c r="AA1648" s="4"/>
      <c r="AB1648" s="4"/>
      <c r="AC1648" s="4"/>
      <c r="AD1648" s="4"/>
      <c r="AE1648" s="4"/>
      <c r="AF1648" s="4"/>
      <c r="AG1648" s="4"/>
      <c r="AH1648" s="4"/>
      <c r="AI1648" s="4"/>
      <c r="AJ1648" s="4"/>
      <c r="AK1648" s="4"/>
    </row>
    <row r="1649" spans="1:37">
      <c r="A1649" s="4"/>
      <c r="B1649" s="4"/>
      <c r="C1649" s="4"/>
      <c r="D1649" s="4"/>
      <c r="E1649" s="4"/>
      <c r="F1649" s="4"/>
      <c r="G1649" s="4"/>
      <c r="H1649" s="5"/>
      <c r="I1649" s="6"/>
      <c r="J1649" s="6"/>
      <c r="K1649" s="6"/>
      <c r="L1649" s="4"/>
      <c r="M1649" s="4"/>
      <c r="N1649" s="4"/>
      <c r="O1649" s="4"/>
      <c r="P1649" s="4"/>
      <c r="Q1649" s="4"/>
      <c r="R1649" s="4"/>
      <c r="S1649" s="4"/>
      <c r="T1649" s="4"/>
      <c r="U1649" s="4"/>
      <c r="V1649" s="4"/>
      <c r="W1649" s="4"/>
      <c r="X1649" s="4"/>
      <c r="Y1649" s="4"/>
      <c r="Z1649" s="4"/>
      <c r="AA1649" s="4"/>
      <c r="AB1649" s="4"/>
      <c r="AC1649" s="4"/>
      <c r="AD1649" s="4"/>
      <c r="AE1649" s="4"/>
      <c r="AF1649" s="4"/>
      <c r="AG1649" s="4"/>
      <c r="AH1649" s="4"/>
      <c r="AI1649" s="4"/>
      <c r="AJ1649" s="4"/>
      <c r="AK1649" s="4"/>
    </row>
    <row r="1650" spans="1:37">
      <c r="A1650" s="4"/>
      <c r="B1650" s="4"/>
      <c r="C1650" s="4"/>
      <c r="D1650" s="4"/>
      <c r="E1650" s="4"/>
      <c r="F1650" s="4"/>
      <c r="G1650" s="4"/>
      <c r="H1650" s="5"/>
      <c r="I1650" s="6"/>
      <c r="J1650" s="6"/>
      <c r="K1650" s="6"/>
      <c r="L1650" s="4"/>
      <c r="M1650" s="4"/>
      <c r="N1650" s="4"/>
      <c r="O1650" s="4"/>
      <c r="P1650" s="4"/>
      <c r="Q1650" s="4"/>
      <c r="R1650" s="4"/>
      <c r="S1650" s="4"/>
      <c r="T1650" s="4"/>
      <c r="U1650" s="4"/>
      <c r="V1650" s="4"/>
      <c r="W1650" s="4"/>
      <c r="X1650" s="4"/>
      <c r="Y1650" s="4"/>
      <c r="Z1650" s="4"/>
      <c r="AA1650" s="4"/>
      <c r="AB1650" s="4"/>
      <c r="AC1650" s="4"/>
      <c r="AD1650" s="4"/>
      <c r="AE1650" s="4"/>
      <c r="AF1650" s="4"/>
      <c r="AG1650" s="4"/>
      <c r="AH1650" s="4"/>
      <c r="AI1650" s="4"/>
      <c r="AJ1650" s="4"/>
      <c r="AK1650" s="4"/>
    </row>
    <row r="1651" spans="1:37">
      <c r="A1651" s="4"/>
      <c r="B1651" s="4"/>
      <c r="C1651" s="4"/>
      <c r="D1651" s="4"/>
      <c r="E1651" s="4"/>
      <c r="F1651" s="4"/>
      <c r="G1651" s="4"/>
      <c r="H1651" s="5"/>
      <c r="I1651" s="6"/>
      <c r="J1651" s="6"/>
      <c r="K1651" s="6"/>
      <c r="L1651" s="4"/>
      <c r="M1651" s="4"/>
      <c r="N1651" s="4"/>
      <c r="O1651" s="4"/>
      <c r="P1651" s="4"/>
      <c r="Q1651" s="4"/>
      <c r="R1651" s="4"/>
      <c r="S1651" s="4"/>
      <c r="T1651" s="4"/>
      <c r="U1651" s="4"/>
      <c r="V1651" s="4"/>
      <c r="W1651" s="4"/>
      <c r="X1651" s="4"/>
      <c r="Y1651" s="4"/>
      <c r="Z1651" s="4"/>
      <c r="AA1651" s="4"/>
      <c r="AB1651" s="4"/>
      <c r="AC1651" s="4"/>
      <c r="AD1651" s="4"/>
      <c r="AE1651" s="4"/>
      <c r="AF1651" s="4"/>
      <c r="AG1651" s="4"/>
      <c r="AH1651" s="4"/>
      <c r="AI1651" s="4"/>
      <c r="AJ1651" s="4"/>
      <c r="AK1651" s="4"/>
    </row>
    <row r="1652" spans="1:37">
      <c r="A1652" s="4"/>
      <c r="B1652" s="4"/>
      <c r="C1652" s="4"/>
      <c r="D1652" s="4"/>
      <c r="E1652" s="4"/>
      <c r="F1652" s="4"/>
      <c r="G1652" s="4"/>
      <c r="H1652" s="5"/>
      <c r="I1652" s="6"/>
      <c r="J1652" s="6"/>
      <c r="K1652" s="6"/>
      <c r="L1652" s="4"/>
      <c r="M1652" s="4"/>
      <c r="N1652" s="4"/>
      <c r="O1652" s="4"/>
      <c r="P1652" s="4"/>
      <c r="Q1652" s="4"/>
      <c r="R1652" s="4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  <c r="AC1652" s="4"/>
      <c r="AD1652" s="4"/>
      <c r="AE1652" s="4"/>
      <c r="AF1652" s="4"/>
      <c r="AG1652" s="4"/>
      <c r="AH1652" s="4"/>
      <c r="AI1652" s="4"/>
      <c r="AJ1652" s="4"/>
      <c r="AK1652" s="4"/>
    </row>
    <row r="1653" spans="1:37">
      <c r="A1653" s="4"/>
      <c r="B1653" s="4"/>
      <c r="C1653" s="4"/>
      <c r="D1653" s="4"/>
      <c r="E1653" s="4"/>
      <c r="F1653" s="4"/>
      <c r="G1653" s="4"/>
      <c r="H1653" s="5"/>
      <c r="I1653" s="6"/>
      <c r="J1653" s="6"/>
      <c r="K1653" s="6"/>
      <c r="L1653" s="4"/>
      <c r="M1653" s="4"/>
      <c r="N1653" s="4"/>
      <c r="O1653" s="4"/>
      <c r="P1653" s="4"/>
      <c r="Q1653" s="4"/>
      <c r="R1653" s="4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  <c r="AC1653" s="4"/>
      <c r="AD1653" s="4"/>
      <c r="AE1653" s="4"/>
      <c r="AF1653" s="4"/>
      <c r="AG1653" s="4"/>
      <c r="AH1653" s="4"/>
      <c r="AI1653" s="4"/>
      <c r="AJ1653" s="4"/>
      <c r="AK1653" s="4"/>
    </row>
    <row r="1654" spans="1:37">
      <c r="A1654" s="4"/>
      <c r="B1654" s="4"/>
      <c r="C1654" s="4"/>
      <c r="D1654" s="4"/>
      <c r="E1654" s="4"/>
      <c r="F1654" s="4"/>
      <c r="G1654" s="4"/>
      <c r="H1654" s="5"/>
      <c r="I1654" s="6"/>
      <c r="J1654" s="6"/>
      <c r="K1654" s="6"/>
      <c r="L1654" s="4"/>
      <c r="M1654" s="4"/>
      <c r="N1654" s="4"/>
      <c r="O1654" s="4"/>
      <c r="P1654" s="4"/>
      <c r="Q1654" s="4"/>
      <c r="R1654" s="4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  <c r="AC1654" s="4"/>
      <c r="AD1654" s="4"/>
      <c r="AE1654" s="4"/>
      <c r="AF1654" s="4"/>
      <c r="AG1654" s="4"/>
      <c r="AH1654" s="4"/>
      <c r="AI1654" s="4"/>
      <c r="AJ1654" s="4"/>
      <c r="AK1654" s="4"/>
    </row>
    <row r="1655" spans="1:37">
      <c r="A1655" s="4"/>
      <c r="B1655" s="4"/>
      <c r="C1655" s="4"/>
      <c r="D1655" s="4"/>
      <c r="E1655" s="4"/>
      <c r="F1655" s="4"/>
      <c r="G1655" s="4"/>
      <c r="H1655" s="5"/>
      <c r="I1655" s="6"/>
      <c r="J1655" s="6"/>
      <c r="K1655" s="6"/>
      <c r="L1655" s="4"/>
      <c r="M1655" s="4"/>
      <c r="N1655" s="4"/>
      <c r="O1655" s="4"/>
      <c r="P1655" s="4"/>
      <c r="Q1655" s="4"/>
      <c r="R1655" s="4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  <c r="AC1655" s="4"/>
      <c r="AD1655" s="4"/>
      <c r="AE1655" s="4"/>
      <c r="AF1655" s="4"/>
      <c r="AG1655" s="4"/>
      <c r="AH1655" s="4"/>
      <c r="AI1655" s="4"/>
      <c r="AJ1655" s="4"/>
      <c r="AK1655" s="4"/>
    </row>
    <row r="1656" spans="1:37">
      <c r="A1656" s="4"/>
      <c r="B1656" s="4"/>
      <c r="C1656" s="4"/>
      <c r="D1656" s="4"/>
      <c r="E1656" s="4"/>
      <c r="F1656" s="4"/>
      <c r="G1656" s="4"/>
      <c r="H1656" s="5"/>
      <c r="I1656" s="6"/>
      <c r="J1656" s="6"/>
      <c r="K1656" s="6"/>
      <c r="L1656" s="4"/>
      <c r="M1656" s="4"/>
      <c r="N1656" s="4"/>
      <c r="O1656" s="4"/>
      <c r="P1656" s="4"/>
      <c r="Q1656" s="4"/>
      <c r="R1656" s="4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  <c r="AC1656" s="4"/>
      <c r="AD1656" s="4"/>
      <c r="AE1656" s="4"/>
      <c r="AF1656" s="4"/>
      <c r="AG1656" s="4"/>
      <c r="AH1656" s="4"/>
      <c r="AI1656" s="4"/>
      <c r="AJ1656" s="4"/>
      <c r="AK1656" s="4"/>
    </row>
    <row r="1657" spans="1:37">
      <c r="A1657" s="4"/>
      <c r="B1657" s="4"/>
      <c r="C1657" s="4"/>
      <c r="D1657" s="4"/>
      <c r="E1657" s="4"/>
      <c r="F1657" s="4"/>
      <c r="G1657" s="4"/>
      <c r="H1657" s="5"/>
      <c r="I1657" s="6"/>
      <c r="J1657" s="6"/>
      <c r="K1657" s="6"/>
      <c r="L1657" s="4"/>
      <c r="M1657" s="4"/>
      <c r="N1657" s="4"/>
      <c r="O1657" s="4"/>
      <c r="P1657" s="4"/>
      <c r="Q1657" s="4"/>
      <c r="R1657" s="4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  <c r="AC1657" s="4"/>
      <c r="AD1657" s="4"/>
      <c r="AE1657" s="4"/>
      <c r="AF1657" s="4"/>
      <c r="AG1657" s="4"/>
      <c r="AH1657" s="4"/>
      <c r="AI1657" s="4"/>
      <c r="AJ1657" s="4"/>
      <c r="AK1657" s="4"/>
    </row>
    <row r="1658" spans="1:37">
      <c r="A1658" s="4"/>
      <c r="B1658" s="4"/>
      <c r="C1658" s="4"/>
      <c r="D1658" s="4"/>
      <c r="E1658" s="4"/>
      <c r="F1658" s="4"/>
      <c r="G1658" s="4"/>
      <c r="H1658" s="5"/>
      <c r="I1658" s="6"/>
      <c r="J1658" s="6"/>
      <c r="K1658" s="6"/>
      <c r="L1658" s="4"/>
      <c r="M1658" s="4"/>
      <c r="N1658" s="4"/>
      <c r="O1658" s="4"/>
      <c r="P1658" s="4"/>
      <c r="Q1658" s="4"/>
      <c r="R1658" s="4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  <c r="AC1658" s="4"/>
      <c r="AD1658" s="4"/>
      <c r="AE1658" s="4"/>
      <c r="AF1658" s="4"/>
      <c r="AG1658" s="4"/>
      <c r="AH1658" s="4"/>
      <c r="AI1658" s="4"/>
      <c r="AJ1658" s="4"/>
      <c r="AK1658" s="4"/>
    </row>
    <row r="1659" spans="1:37">
      <c r="A1659" s="4"/>
      <c r="B1659" s="4"/>
      <c r="C1659" s="4"/>
      <c r="D1659" s="4"/>
      <c r="E1659" s="4"/>
      <c r="F1659" s="4"/>
      <c r="G1659" s="4"/>
      <c r="H1659" s="5"/>
      <c r="I1659" s="6"/>
      <c r="J1659" s="6"/>
      <c r="K1659" s="6"/>
      <c r="L1659" s="4"/>
      <c r="M1659" s="4"/>
      <c r="N1659" s="4"/>
      <c r="O1659" s="4"/>
      <c r="P1659" s="4"/>
      <c r="Q1659" s="4"/>
      <c r="R1659" s="4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  <c r="AC1659" s="4"/>
      <c r="AD1659" s="4"/>
      <c r="AE1659" s="4"/>
      <c r="AF1659" s="4"/>
      <c r="AG1659" s="4"/>
      <c r="AH1659" s="4"/>
      <c r="AI1659" s="4"/>
      <c r="AJ1659" s="4"/>
      <c r="AK1659" s="4"/>
    </row>
    <row r="1660" spans="1:37">
      <c r="A1660" s="4"/>
      <c r="B1660" s="4"/>
      <c r="C1660" s="4"/>
      <c r="D1660" s="4"/>
      <c r="E1660" s="4"/>
      <c r="F1660" s="4"/>
      <c r="G1660" s="4"/>
      <c r="H1660" s="5"/>
      <c r="I1660" s="6"/>
      <c r="J1660" s="6"/>
      <c r="K1660" s="6"/>
      <c r="L1660" s="4"/>
      <c r="M1660" s="4"/>
      <c r="N1660" s="4"/>
      <c r="O1660" s="4"/>
      <c r="P1660" s="4"/>
      <c r="Q1660" s="4"/>
      <c r="R1660" s="4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  <c r="AC1660" s="4"/>
      <c r="AD1660" s="4"/>
      <c r="AE1660" s="4"/>
      <c r="AF1660" s="4"/>
      <c r="AG1660" s="4"/>
      <c r="AH1660" s="4"/>
      <c r="AI1660" s="4"/>
      <c r="AJ1660" s="4"/>
      <c r="AK1660" s="4"/>
    </row>
    <row r="1661" spans="1:37">
      <c r="A1661" s="4"/>
      <c r="B1661" s="4"/>
      <c r="C1661" s="4"/>
      <c r="D1661" s="4"/>
      <c r="E1661" s="4"/>
      <c r="F1661" s="4"/>
      <c r="G1661" s="4"/>
      <c r="H1661" s="5"/>
      <c r="I1661" s="6"/>
      <c r="J1661" s="6"/>
      <c r="K1661" s="6"/>
      <c r="L1661" s="4"/>
      <c r="M1661" s="4"/>
      <c r="N1661" s="4"/>
      <c r="O1661" s="4"/>
      <c r="P1661" s="4"/>
      <c r="Q1661" s="4"/>
      <c r="R1661" s="4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  <c r="AC1661" s="4"/>
      <c r="AD1661" s="4"/>
      <c r="AE1661" s="4"/>
      <c r="AF1661" s="4"/>
      <c r="AG1661" s="4"/>
      <c r="AH1661" s="4"/>
      <c r="AI1661" s="4"/>
      <c r="AJ1661" s="4"/>
      <c r="AK1661" s="4"/>
    </row>
    <row r="1662" spans="1:37">
      <c r="A1662" s="4"/>
      <c r="B1662" s="4"/>
      <c r="C1662" s="4"/>
      <c r="D1662" s="4"/>
      <c r="E1662" s="4"/>
      <c r="F1662" s="4"/>
      <c r="G1662" s="4"/>
      <c r="H1662" s="5"/>
      <c r="I1662" s="6"/>
      <c r="J1662" s="6"/>
      <c r="K1662" s="6"/>
      <c r="L1662" s="4"/>
      <c r="M1662" s="4"/>
      <c r="N1662" s="4"/>
      <c r="O1662" s="4"/>
      <c r="P1662" s="4"/>
      <c r="Q1662" s="4"/>
      <c r="R1662" s="4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  <c r="AC1662" s="4"/>
      <c r="AD1662" s="4"/>
      <c r="AE1662" s="4"/>
      <c r="AF1662" s="4"/>
      <c r="AG1662" s="4"/>
      <c r="AH1662" s="4"/>
      <c r="AI1662" s="4"/>
      <c r="AJ1662" s="4"/>
      <c r="AK1662" s="4"/>
    </row>
    <row r="1663" spans="1:37">
      <c r="A1663" s="4"/>
      <c r="B1663" s="4"/>
      <c r="C1663" s="4"/>
      <c r="D1663" s="4"/>
      <c r="E1663" s="4"/>
      <c r="F1663" s="4"/>
      <c r="G1663" s="4"/>
      <c r="H1663" s="5"/>
      <c r="I1663" s="6"/>
      <c r="J1663" s="6"/>
      <c r="K1663" s="6"/>
      <c r="L1663" s="4"/>
      <c r="M1663" s="4"/>
      <c r="N1663" s="4"/>
      <c r="O1663" s="4"/>
      <c r="P1663" s="4"/>
      <c r="Q1663" s="4"/>
      <c r="R1663" s="4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  <c r="AC1663" s="4"/>
      <c r="AD1663" s="4"/>
      <c r="AE1663" s="4"/>
      <c r="AF1663" s="4"/>
      <c r="AG1663" s="4"/>
      <c r="AH1663" s="4"/>
      <c r="AI1663" s="4"/>
      <c r="AJ1663" s="4"/>
      <c r="AK1663" s="4"/>
    </row>
    <row r="1664" spans="1:37">
      <c r="A1664" s="4"/>
      <c r="B1664" s="4"/>
      <c r="C1664" s="4"/>
      <c r="D1664" s="4"/>
      <c r="E1664" s="4"/>
      <c r="F1664" s="4"/>
      <c r="G1664" s="4"/>
      <c r="H1664" s="5"/>
      <c r="I1664" s="6"/>
      <c r="J1664" s="6"/>
      <c r="K1664" s="6"/>
      <c r="L1664" s="4"/>
      <c r="M1664" s="4"/>
      <c r="N1664" s="4"/>
      <c r="O1664" s="4"/>
      <c r="P1664" s="4"/>
      <c r="Q1664" s="4"/>
      <c r="R1664" s="4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  <c r="AC1664" s="4"/>
      <c r="AD1664" s="4"/>
      <c r="AE1664" s="4"/>
      <c r="AF1664" s="4"/>
      <c r="AG1664" s="4"/>
      <c r="AH1664" s="4"/>
      <c r="AI1664" s="4"/>
      <c r="AJ1664" s="4"/>
      <c r="AK1664" s="4"/>
    </row>
    <row r="1665" spans="1:37">
      <c r="A1665" s="4"/>
      <c r="B1665" s="4"/>
      <c r="C1665" s="4"/>
      <c r="D1665" s="4"/>
      <c r="E1665" s="4"/>
      <c r="F1665" s="4"/>
      <c r="G1665" s="4"/>
      <c r="H1665" s="5"/>
      <c r="I1665" s="6"/>
      <c r="J1665" s="6"/>
      <c r="K1665" s="6"/>
      <c r="L1665" s="4"/>
      <c r="M1665" s="4"/>
      <c r="N1665" s="4"/>
      <c r="O1665" s="4"/>
      <c r="P1665" s="4"/>
      <c r="Q1665" s="4"/>
      <c r="R1665" s="4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  <c r="AC1665" s="4"/>
      <c r="AD1665" s="4"/>
      <c r="AE1665" s="4"/>
      <c r="AF1665" s="4"/>
      <c r="AG1665" s="4"/>
      <c r="AH1665" s="4"/>
      <c r="AI1665" s="4"/>
      <c r="AJ1665" s="4"/>
      <c r="AK1665" s="4"/>
    </row>
    <row r="1666" spans="1:37">
      <c r="A1666" s="4"/>
      <c r="B1666" s="4"/>
      <c r="C1666" s="4"/>
      <c r="D1666" s="4"/>
      <c r="E1666" s="4"/>
      <c r="F1666" s="4"/>
      <c r="G1666" s="4"/>
      <c r="H1666" s="5"/>
      <c r="I1666" s="6"/>
      <c r="J1666" s="6"/>
      <c r="K1666" s="6"/>
      <c r="L1666" s="4"/>
      <c r="M1666" s="4"/>
      <c r="N1666" s="4"/>
      <c r="O1666" s="4"/>
      <c r="P1666" s="4"/>
      <c r="Q1666" s="4"/>
      <c r="R1666" s="4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  <c r="AC1666" s="4"/>
      <c r="AD1666" s="4"/>
      <c r="AE1666" s="4"/>
      <c r="AF1666" s="4"/>
      <c r="AG1666" s="4"/>
      <c r="AH1666" s="4"/>
      <c r="AI1666" s="4"/>
      <c r="AJ1666" s="4"/>
      <c r="AK1666" s="4"/>
    </row>
    <row r="1667" spans="1:37">
      <c r="A1667" s="4"/>
      <c r="B1667" s="4"/>
      <c r="C1667" s="4"/>
      <c r="D1667" s="4"/>
      <c r="E1667" s="4"/>
      <c r="F1667" s="4"/>
      <c r="G1667" s="4"/>
      <c r="H1667" s="5"/>
      <c r="I1667" s="6"/>
      <c r="J1667" s="6"/>
      <c r="K1667" s="6"/>
      <c r="L1667" s="4"/>
      <c r="M1667" s="4"/>
      <c r="N1667" s="4"/>
      <c r="O1667" s="4"/>
      <c r="P1667" s="4"/>
      <c r="Q1667" s="4"/>
      <c r="R1667" s="4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  <c r="AC1667" s="4"/>
      <c r="AD1667" s="4"/>
      <c r="AE1667" s="4"/>
      <c r="AF1667" s="4"/>
      <c r="AG1667" s="4"/>
      <c r="AH1667" s="4"/>
      <c r="AI1667" s="4"/>
      <c r="AJ1667" s="4"/>
      <c r="AK1667" s="4"/>
    </row>
    <row r="1668" spans="1:37">
      <c r="A1668" s="4"/>
      <c r="B1668" s="4"/>
      <c r="C1668" s="4"/>
      <c r="D1668" s="4"/>
      <c r="E1668" s="4"/>
      <c r="F1668" s="4"/>
      <c r="G1668" s="4"/>
      <c r="H1668" s="5"/>
      <c r="I1668" s="6"/>
      <c r="J1668" s="6"/>
      <c r="K1668" s="6"/>
      <c r="L1668" s="4"/>
      <c r="M1668" s="4"/>
      <c r="N1668" s="4"/>
      <c r="O1668" s="4"/>
      <c r="P1668" s="4"/>
      <c r="Q1668" s="4"/>
      <c r="R1668" s="4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  <c r="AC1668" s="4"/>
      <c r="AD1668" s="4"/>
      <c r="AE1668" s="4"/>
      <c r="AF1668" s="4"/>
      <c r="AG1668" s="4"/>
      <c r="AH1668" s="4"/>
      <c r="AI1668" s="4"/>
      <c r="AJ1668" s="4"/>
      <c r="AK1668" s="4"/>
    </row>
    <row r="1669" spans="1:37">
      <c r="A1669" s="4"/>
      <c r="B1669" s="4"/>
      <c r="C1669" s="4"/>
      <c r="D1669" s="4"/>
      <c r="E1669" s="4"/>
      <c r="F1669" s="4"/>
      <c r="G1669" s="4"/>
      <c r="H1669" s="5"/>
      <c r="I1669" s="6"/>
      <c r="J1669" s="6"/>
      <c r="K1669" s="6"/>
      <c r="L1669" s="4"/>
      <c r="M1669" s="4"/>
      <c r="N1669" s="4"/>
      <c r="O1669" s="4"/>
      <c r="P1669" s="4"/>
      <c r="Q1669" s="4"/>
      <c r="R1669" s="4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  <c r="AC1669" s="4"/>
      <c r="AD1669" s="4"/>
      <c r="AE1669" s="4"/>
      <c r="AF1669" s="4"/>
      <c r="AG1669" s="4"/>
      <c r="AH1669" s="4"/>
      <c r="AI1669" s="4"/>
      <c r="AJ1669" s="4"/>
      <c r="AK1669" s="4"/>
    </row>
    <row r="1670" spans="1:37">
      <c r="A1670" s="4"/>
      <c r="B1670" s="4"/>
      <c r="C1670" s="4"/>
      <c r="D1670" s="4"/>
      <c r="E1670" s="4"/>
      <c r="F1670" s="4"/>
      <c r="G1670" s="4"/>
      <c r="H1670" s="5"/>
      <c r="I1670" s="6"/>
      <c r="J1670" s="6"/>
      <c r="K1670" s="6"/>
      <c r="L1670" s="4"/>
      <c r="M1670" s="4"/>
      <c r="N1670" s="4"/>
      <c r="O1670" s="4"/>
      <c r="P1670" s="4"/>
      <c r="Q1670" s="4"/>
      <c r="R1670" s="4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  <c r="AC1670" s="4"/>
      <c r="AD1670" s="4"/>
      <c r="AE1670" s="4"/>
      <c r="AF1670" s="4"/>
      <c r="AG1670" s="4"/>
      <c r="AH1670" s="4"/>
      <c r="AI1670" s="4"/>
      <c r="AJ1670" s="4"/>
      <c r="AK1670" s="4"/>
    </row>
    <row r="1671" spans="1:37">
      <c r="A1671" s="4"/>
      <c r="B1671" s="4"/>
      <c r="C1671" s="4"/>
      <c r="D1671" s="4"/>
      <c r="E1671" s="4"/>
      <c r="F1671" s="4"/>
      <c r="G1671" s="4"/>
      <c r="H1671" s="5"/>
      <c r="I1671" s="6"/>
      <c r="J1671" s="6"/>
      <c r="K1671" s="6"/>
      <c r="L1671" s="4"/>
      <c r="M1671" s="4"/>
      <c r="N1671" s="4"/>
      <c r="O1671" s="4"/>
      <c r="P1671" s="4"/>
      <c r="Q1671" s="4"/>
      <c r="R1671" s="4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  <c r="AC1671" s="4"/>
      <c r="AD1671" s="4"/>
      <c r="AE1671" s="4"/>
      <c r="AF1671" s="4"/>
      <c r="AG1671" s="4"/>
      <c r="AH1671" s="4"/>
      <c r="AI1671" s="4"/>
      <c r="AJ1671" s="4"/>
      <c r="AK1671" s="4"/>
    </row>
    <row r="1672" spans="1:37">
      <c r="A1672" s="4"/>
      <c r="B1672" s="4"/>
      <c r="C1672" s="4"/>
      <c r="D1672" s="4"/>
      <c r="E1672" s="4"/>
      <c r="F1672" s="4"/>
      <c r="G1672" s="4"/>
      <c r="H1672" s="5"/>
      <c r="I1672" s="6"/>
      <c r="J1672" s="6"/>
      <c r="K1672" s="6"/>
      <c r="L1672" s="4"/>
      <c r="M1672" s="4"/>
      <c r="N1672" s="4"/>
      <c r="O1672" s="4"/>
      <c r="P1672" s="4"/>
      <c r="Q1672" s="4"/>
      <c r="R1672" s="4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  <c r="AC1672" s="4"/>
      <c r="AD1672" s="4"/>
      <c r="AE1672" s="4"/>
      <c r="AF1672" s="4"/>
      <c r="AG1672" s="4"/>
      <c r="AH1672" s="4"/>
      <c r="AI1672" s="4"/>
      <c r="AJ1672" s="4"/>
      <c r="AK1672" s="4"/>
    </row>
    <row r="1673" spans="1:37">
      <c r="A1673" s="4"/>
      <c r="B1673" s="4"/>
      <c r="C1673" s="4"/>
      <c r="D1673" s="4"/>
      <c r="E1673" s="4"/>
      <c r="F1673" s="4"/>
      <c r="G1673" s="4"/>
      <c r="H1673" s="5"/>
      <c r="I1673" s="6"/>
      <c r="J1673" s="6"/>
      <c r="K1673" s="6"/>
      <c r="L1673" s="4"/>
      <c r="M1673" s="4"/>
      <c r="N1673" s="4"/>
      <c r="O1673" s="4"/>
      <c r="P1673" s="4"/>
      <c r="Q1673" s="4"/>
      <c r="R1673" s="4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  <c r="AC1673" s="4"/>
      <c r="AD1673" s="4"/>
      <c r="AE1673" s="4"/>
      <c r="AF1673" s="4"/>
      <c r="AG1673" s="4"/>
      <c r="AH1673" s="4"/>
      <c r="AI1673" s="4"/>
      <c r="AJ1673" s="4"/>
      <c r="AK1673" s="4"/>
    </row>
    <row r="1674" spans="1:37">
      <c r="A1674" s="4"/>
      <c r="B1674" s="4"/>
      <c r="C1674" s="4"/>
      <c r="D1674" s="4"/>
      <c r="E1674" s="4"/>
      <c r="F1674" s="4"/>
      <c r="G1674" s="4"/>
      <c r="H1674" s="5"/>
      <c r="I1674" s="6"/>
      <c r="J1674" s="6"/>
      <c r="K1674" s="6"/>
      <c r="L1674" s="4"/>
      <c r="M1674" s="4"/>
      <c r="N1674" s="4"/>
      <c r="O1674" s="4"/>
      <c r="P1674" s="4"/>
      <c r="Q1674" s="4"/>
      <c r="R1674" s="4"/>
      <c r="S1674" s="4"/>
      <c r="T1674" s="4"/>
      <c r="U1674" s="4"/>
      <c r="V1674" s="4"/>
      <c r="W1674" s="4"/>
      <c r="X1674" s="4"/>
      <c r="Y1674" s="4"/>
      <c r="Z1674" s="4"/>
      <c r="AA1674" s="4"/>
      <c r="AB1674" s="4"/>
      <c r="AC1674" s="4"/>
      <c r="AD1674" s="4"/>
      <c r="AE1674" s="4"/>
      <c r="AF1674" s="4"/>
      <c r="AG1674" s="4"/>
      <c r="AH1674" s="4"/>
      <c r="AI1674" s="4"/>
      <c r="AJ1674" s="4"/>
      <c r="AK1674" s="4"/>
    </row>
    <row r="1675" spans="1:37">
      <c r="A1675" s="4"/>
      <c r="B1675" s="4"/>
      <c r="C1675" s="4"/>
      <c r="D1675" s="4"/>
      <c r="E1675" s="4"/>
      <c r="F1675" s="4"/>
      <c r="G1675" s="4"/>
      <c r="H1675" s="5"/>
      <c r="I1675" s="6"/>
      <c r="J1675" s="6"/>
      <c r="K1675" s="6"/>
      <c r="L1675" s="4"/>
      <c r="M1675" s="4"/>
      <c r="N1675" s="4"/>
      <c r="O1675" s="4"/>
      <c r="P1675" s="4"/>
      <c r="Q1675" s="4"/>
      <c r="R1675" s="4"/>
      <c r="S1675" s="4"/>
      <c r="T1675" s="4"/>
      <c r="U1675" s="4"/>
      <c r="V1675" s="4"/>
      <c r="W1675" s="4"/>
      <c r="X1675" s="4"/>
      <c r="Y1675" s="4"/>
      <c r="Z1675" s="4"/>
      <c r="AA1675" s="4"/>
      <c r="AB1675" s="4"/>
      <c r="AC1675" s="4"/>
      <c r="AD1675" s="4"/>
      <c r="AE1675" s="4"/>
      <c r="AF1675" s="4"/>
      <c r="AG1675" s="4"/>
      <c r="AH1675" s="4"/>
      <c r="AI1675" s="4"/>
      <c r="AJ1675" s="4"/>
      <c r="AK1675" s="4"/>
    </row>
    <row r="1676" spans="1:37">
      <c r="A1676" s="4"/>
      <c r="B1676" s="4"/>
      <c r="C1676" s="4"/>
      <c r="D1676" s="4"/>
      <c r="E1676" s="4"/>
      <c r="F1676" s="4"/>
      <c r="G1676" s="4"/>
      <c r="H1676" s="5"/>
      <c r="I1676" s="6"/>
      <c r="J1676" s="6"/>
      <c r="K1676" s="6"/>
      <c r="L1676" s="4"/>
      <c r="M1676" s="4"/>
      <c r="N1676" s="4"/>
      <c r="O1676" s="4"/>
      <c r="P1676" s="4"/>
      <c r="Q1676" s="4"/>
      <c r="R1676" s="4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  <c r="AC1676" s="4"/>
      <c r="AD1676" s="4"/>
      <c r="AE1676" s="4"/>
      <c r="AF1676" s="4"/>
      <c r="AG1676" s="4"/>
      <c r="AH1676" s="4"/>
      <c r="AI1676" s="4"/>
      <c r="AJ1676" s="4"/>
      <c r="AK1676" s="4"/>
    </row>
    <row r="1677" spans="1:37">
      <c r="A1677" s="4"/>
      <c r="B1677" s="4"/>
      <c r="C1677" s="4"/>
      <c r="D1677" s="4"/>
      <c r="E1677" s="4"/>
      <c r="F1677" s="4"/>
      <c r="G1677" s="4"/>
      <c r="H1677" s="5"/>
      <c r="I1677" s="6"/>
      <c r="J1677" s="6"/>
      <c r="K1677" s="6"/>
      <c r="L1677" s="4"/>
      <c r="M1677" s="4"/>
      <c r="N1677" s="4"/>
      <c r="O1677" s="4"/>
      <c r="P1677" s="4"/>
      <c r="Q1677" s="4"/>
      <c r="R1677" s="4"/>
      <c r="S1677" s="4"/>
      <c r="T1677" s="4"/>
      <c r="U1677" s="4"/>
      <c r="V1677" s="4"/>
      <c r="W1677" s="4"/>
      <c r="X1677" s="4"/>
      <c r="Y1677" s="4"/>
      <c r="Z1677" s="4"/>
      <c r="AA1677" s="4"/>
      <c r="AB1677" s="4"/>
      <c r="AC1677" s="4"/>
      <c r="AD1677" s="4"/>
      <c r="AE1677" s="4"/>
      <c r="AF1677" s="4"/>
      <c r="AG1677" s="4"/>
      <c r="AH1677" s="4"/>
      <c r="AI1677" s="4"/>
      <c r="AJ1677" s="4"/>
      <c r="AK1677" s="4"/>
    </row>
    <row r="1678" spans="1:37">
      <c r="A1678" s="4"/>
      <c r="B1678" s="4"/>
      <c r="C1678" s="4"/>
      <c r="D1678" s="4"/>
      <c r="E1678" s="4"/>
      <c r="F1678" s="4"/>
      <c r="G1678" s="4"/>
      <c r="H1678" s="5"/>
      <c r="I1678" s="6"/>
      <c r="J1678" s="6"/>
      <c r="K1678" s="6"/>
      <c r="L1678" s="4"/>
      <c r="M1678" s="4"/>
      <c r="N1678" s="4"/>
      <c r="O1678" s="4"/>
      <c r="P1678" s="4"/>
      <c r="Q1678" s="4"/>
      <c r="R1678" s="4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  <c r="AC1678" s="4"/>
      <c r="AD1678" s="4"/>
      <c r="AE1678" s="4"/>
      <c r="AF1678" s="4"/>
      <c r="AG1678" s="4"/>
      <c r="AH1678" s="4"/>
      <c r="AI1678" s="4"/>
      <c r="AJ1678" s="4"/>
      <c r="AK1678" s="4"/>
    </row>
    <row r="1679" spans="1:37">
      <c r="A1679" s="4"/>
      <c r="B1679" s="4"/>
      <c r="C1679" s="4"/>
      <c r="D1679" s="4"/>
      <c r="E1679" s="4"/>
      <c r="F1679" s="4"/>
      <c r="G1679" s="4"/>
      <c r="H1679" s="5"/>
      <c r="I1679" s="6"/>
      <c r="J1679" s="6"/>
      <c r="K1679" s="6"/>
      <c r="L1679" s="4"/>
      <c r="M1679" s="4"/>
      <c r="N1679" s="4"/>
      <c r="O1679" s="4"/>
      <c r="P1679" s="4"/>
      <c r="Q1679" s="4"/>
      <c r="R1679" s="4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  <c r="AC1679" s="4"/>
      <c r="AD1679" s="4"/>
      <c r="AE1679" s="4"/>
      <c r="AF1679" s="4"/>
      <c r="AG1679" s="4"/>
      <c r="AH1679" s="4"/>
      <c r="AI1679" s="4"/>
      <c r="AJ1679" s="4"/>
      <c r="AK1679" s="4"/>
    </row>
    <row r="1680" spans="1:37">
      <c r="A1680" s="4"/>
      <c r="B1680" s="4"/>
      <c r="C1680" s="4"/>
      <c r="D1680" s="4"/>
      <c r="E1680" s="4"/>
      <c r="F1680" s="4"/>
      <c r="G1680" s="4"/>
      <c r="H1680" s="5"/>
      <c r="I1680" s="6"/>
      <c r="J1680" s="6"/>
      <c r="K1680" s="6"/>
      <c r="L1680" s="4"/>
      <c r="M1680" s="4"/>
      <c r="N1680" s="4"/>
      <c r="O1680" s="4"/>
      <c r="P1680" s="4"/>
      <c r="Q1680" s="4"/>
      <c r="R1680" s="4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  <c r="AC1680" s="4"/>
      <c r="AD1680" s="4"/>
      <c r="AE1680" s="4"/>
      <c r="AF1680" s="4"/>
      <c r="AG1680" s="4"/>
      <c r="AH1680" s="4"/>
      <c r="AI1680" s="4"/>
      <c r="AJ1680" s="4"/>
      <c r="AK1680" s="4"/>
    </row>
    <row r="1681" spans="1:37">
      <c r="A1681" s="4"/>
      <c r="B1681" s="4"/>
      <c r="C1681" s="4"/>
      <c r="D1681" s="4"/>
      <c r="E1681" s="4"/>
      <c r="F1681" s="4"/>
      <c r="G1681" s="4"/>
      <c r="H1681" s="5"/>
      <c r="I1681" s="6"/>
      <c r="J1681" s="6"/>
      <c r="K1681" s="6"/>
      <c r="L1681" s="4"/>
      <c r="M1681" s="4"/>
      <c r="N1681" s="4"/>
      <c r="O1681" s="4"/>
      <c r="P1681" s="4"/>
      <c r="Q1681" s="4"/>
      <c r="R1681" s="4"/>
      <c r="S1681" s="4"/>
      <c r="T1681" s="4"/>
      <c r="U1681" s="4"/>
      <c r="V1681" s="4"/>
      <c r="W1681" s="4"/>
      <c r="X1681" s="4"/>
      <c r="Y1681" s="4"/>
      <c r="Z1681" s="4"/>
      <c r="AA1681" s="4"/>
      <c r="AB1681" s="4"/>
      <c r="AC1681" s="4"/>
      <c r="AD1681" s="4"/>
      <c r="AE1681" s="4"/>
      <c r="AF1681" s="4"/>
      <c r="AG1681" s="4"/>
      <c r="AH1681" s="4"/>
      <c r="AI1681" s="4"/>
      <c r="AJ1681" s="4"/>
      <c r="AK1681" s="4"/>
    </row>
    <row r="1682" spans="1:37">
      <c r="A1682" s="4"/>
      <c r="B1682" s="4"/>
      <c r="C1682" s="4"/>
      <c r="D1682" s="4"/>
      <c r="E1682" s="4"/>
      <c r="F1682" s="4"/>
      <c r="G1682" s="4"/>
      <c r="H1682" s="5"/>
      <c r="I1682" s="6"/>
      <c r="J1682" s="6"/>
      <c r="K1682" s="6"/>
      <c r="L1682" s="4"/>
      <c r="M1682" s="4"/>
      <c r="N1682" s="4"/>
      <c r="O1682" s="4"/>
      <c r="P1682" s="4"/>
      <c r="Q1682" s="4"/>
      <c r="R1682" s="4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  <c r="AC1682" s="4"/>
      <c r="AD1682" s="4"/>
      <c r="AE1682" s="4"/>
      <c r="AF1682" s="4"/>
      <c r="AG1682" s="4"/>
      <c r="AH1682" s="4"/>
      <c r="AI1682" s="4"/>
      <c r="AJ1682" s="4"/>
      <c r="AK1682" s="4"/>
    </row>
    <row r="1683" spans="1:37">
      <c r="A1683" s="4"/>
      <c r="B1683" s="4"/>
      <c r="C1683" s="4"/>
      <c r="D1683" s="4"/>
      <c r="E1683" s="4"/>
      <c r="F1683" s="4"/>
      <c r="G1683" s="4"/>
      <c r="H1683" s="5"/>
      <c r="I1683" s="6"/>
      <c r="J1683" s="6"/>
      <c r="K1683" s="6"/>
      <c r="L1683" s="4"/>
      <c r="M1683" s="4"/>
      <c r="N1683" s="4"/>
      <c r="O1683" s="4"/>
      <c r="P1683" s="4"/>
      <c r="Q1683" s="4"/>
      <c r="R1683" s="4"/>
      <c r="S1683" s="4"/>
      <c r="T1683" s="4"/>
      <c r="U1683" s="4"/>
      <c r="V1683" s="4"/>
      <c r="W1683" s="4"/>
      <c r="X1683" s="4"/>
      <c r="Y1683" s="4"/>
      <c r="Z1683" s="4"/>
      <c r="AA1683" s="4"/>
      <c r="AB1683" s="4"/>
      <c r="AC1683" s="4"/>
      <c r="AD1683" s="4"/>
      <c r="AE1683" s="4"/>
      <c r="AF1683" s="4"/>
      <c r="AG1683" s="4"/>
      <c r="AH1683" s="4"/>
      <c r="AI1683" s="4"/>
      <c r="AJ1683" s="4"/>
      <c r="AK1683" s="4"/>
    </row>
    <row r="1684" spans="1:37">
      <c r="A1684" s="4"/>
      <c r="B1684" s="4"/>
      <c r="C1684" s="4"/>
      <c r="D1684" s="4"/>
      <c r="E1684" s="4"/>
      <c r="F1684" s="4"/>
      <c r="G1684" s="4"/>
      <c r="H1684" s="5"/>
      <c r="I1684" s="6"/>
      <c r="J1684" s="6"/>
      <c r="K1684" s="6"/>
      <c r="L1684" s="4"/>
      <c r="M1684" s="4"/>
      <c r="N1684" s="4"/>
      <c r="O1684" s="4"/>
      <c r="P1684" s="4"/>
      <c r="Q1684" s="4"/>
      <c r="R1684" s="4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  <c r="AC1684" s="4"/>
      <c r="AD1684" s="4"/>
      <c r="AE1684" s="4"/>
      <c r="AF1684" s="4"/>
      <c r="AG1684" s="4"/>
      <c r="AH1684" s="4"/>
      <c r="AI1684" s="4"/>
      <c r="AJ1684" s="4"/>
      <c r="AK1684" s="4"/>
    </row>
    <row r="1685" spans="1:37">
      <c r="A1685" s="4"/>
      <c r="B1685" s="4"/>
      <c r="C1685" s="4"/>
      <c r="D1685" s="4"/>
      <c r="E1685" s="4"/>
      <c r="F1685" s="4"/>
      <c r="G1685" s="4"/>
      <c r="H1685" s="5"/>
      <c r="I1685" s="6"/>
      <c r="J1685" s="6"/>
      <c r="K1685" s="6"/>
      <c r="L1685" s="4"/>
      <c r="M1685" s="4"/>
      <c r="N1685" s="4"/>
      <c r="O1685" s="4"/>
      <c r="P1685" s="4"/>
      <c r="Q1685" s="4"/>
      <c r="R1685" s="4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  <c r="AC1685" s="4"/>
      <c r="AD1685" s="4"/>
      <c r="AE1685" s="4"/>
      <c r="AF1685" s="4"/>
      <c r="AG1685" s="4"/>
      <c r="AH1685" s="4"/>
      <c r="AI1685" s="4"/>
      <c r="AJ1685" s="4"/>
      <c r="AK1685" s="4"/>
    </row>
    <row r="1686" spans="1:37">
      <c r="A1686" s="4"/>
      <c r="B1686" s="4"/>
      <c r="C1686" s="4"/>
      <c r="D1686" s="4"/>
      <c r="E1686" s="4"/>
      <c r="F1686" s="4"/>
      <c r="G1686" s="4"/>
      <c r="H1686" s="5"/>
      <c r="I1686" s="6"/>
      <c r="J1686" s="6"/>
      <c r="K1686" s="6"/>
      <c r="L1686" s="4"/>
      <c r="M1686" s="4"/>
      <c r="N1686" s="4"/>
      <c r="O1686" s="4"/>
      <c r="P1686" s="4"/>
      <c r="Q1686" s="4"/>
      <c r="R1686" s="4"/>
      <c r="S1686" s="4"/>
      <c r="T1686" s="4"/>
      <c r="U1686" s="4"/>
      <c r="V1686" s="4"/>
      <c r="W1686" s="4"/>
      <c r="X1686" s="4"/>
      <c r="Y1686" s="4"/>
      <c r="Z1686" s="4"/>
      <c r="AA1686" s="4"/>
      <c r="AB1686" s="4"/>
      <c r="AC1686" s="4"/>
      <c r="AD1686" s="4"/>
      <c r="AE1686" s="4"/>
      <c r="AF1686" s="4"/>
      <c r="AG1686" s="4"/>
      <c r="AH1686" s="4"/>
      <c r="AI1686" s="4"/>
      <c r="AJ1686" s="4"/>
      <c r="AK1686" s="4"/>
    </row>
    <row r="1687" spans="1:37">
      <c r="A1687" s="4"/>
      <c r="B1687" s="4"/>
      <c r="C1687" s="4"/>
      <c r="D1687" s="4"/>
      <c r="E1687" s="4"/>
      <c r="F1687" s="4"/>
      <c r="G1687" s="4"/>
      <c r="H1687" s="5"/>
      <c r="I1687" s="6"/>
      <c r="J1687" s="6"/>
      <c r="K1687" s="6"/>
      <c r="L1687" s="4"/>
      <c r="M1687" s="4"/>
      <c r="N1687" s="4"/>
      <c r="O1687" s="4"/>
      <c r="P1687" s="4"/>
      <c r="Q1687" s="4"/>
      <c r="R1687" s="4"/>
      <c r="S1687" s="4"/>
      <c r="T1687" s="4"/>
      <c r="U1687" s="4"/>
      <c r="V1687" s="4"/>
      <c r="W1687" s="4"/>
      <c r="X1687" s="4"/>
      <c r="Y1687" s="4"/>
      <c r="Z1687" s="4"/>
      <c r="AA1687" s="4"/>
      <c r="AB1687" s="4"/>
      <c r="AC1687" s="4"/>
      <c r="AD1687" s="4"/>
      <c r="AE1687" s="4"/>
      <c r="AF1687" s="4"/>
      <c r="AG1687" s="4"/>
      <c r="AH1687" s="4"/>
      <c r="AI1687" s="4"/>
      <c r="AJ1687" s="4"/>
      <c r="AK1687" s="4"/>
    </row>
    <row r="1688" spans="1:37">
      <c r="A1688" s="4"/>
      <c r="B1688" s="4"/>
      <c r="C1688" s="4"/>
      <c r="D1688" s="4"/>
      <c r="E1688" s="4"/>
      <c r="F1688" s="4"/>
      <c r="G1688" s="4"/>
      <c r="H1688" s="5"/>
      <c r="I1688" s="6"/>
      <c r="J1688" s="6"/>
      <c r="K1688" s="6"/>
      <c r="L1688" s="4"/>
      <c r="M1688" s="4"/>
      <c r="N1688" s="4"/>
      <c r="O1688" s="4"/>
      <c r="P1688" s="4"/>
      <c r="Q1688" s="4"/>
      <c r="R1688" s="4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  <c r="AC1688" s="4"/>
      <c r="AD1688" s="4"/>
      <c r="AE1688" s="4"/>
      <c r="AF1688" s="4"/>
      <c r="AG1688" s="4"/>
      <c r="AH1688" s="4"/>
      <c r="AI1688" s="4"/>
      <c r="AJ1688" s="4"/>
      <c r="AK1688" s="4"/>
    </row>
    <row r="1689" spans="1:37">
      <c r="A1689" s="4"/>
      <c r="B1689" s="4"/>
      <c r="C1689" s="4"/>
      <c r="D1689" s="4"/>
      <c r="E1689" s="4"/>
      <c r="F1689" s="4"/>
      <c r="G1689" s="4"/>
      <c r="H1689" s="5"/>
      <c r="I1689" s="6"/>
      <c r="J1689" s="6"/>
      <c r="K1689" s="6"/>
      <c r="L1689" s="4"/>
      <c r="M1689" s="4"/>
      <c r="N1689" s="4"/>
      <c r="O1689" s="4"/>
      <c r="P1689" s="4"/>
      <c r="Q1689" s="4"/>
      <c r="R1689" s="4"/>
      <c r="S1689" s="4"/>
      <c r="T1689" s="4"/>
      <c r="U1689" s="4"/>
      <c r="V1689" s="4"/>
      <c r="W1689" s="4"/>
      <c r="X1689" s="4"/>
      <c r="Y1689" s="4"/>
      <c r="Z1689" s="4"/>
      <c r="AA1689" s="4"/>
      <c r="AB1689" s="4"/>
      <c r="AC1689" s="4"/>
      <c r="AD1689" s="4"/>
      <c r="AE1689" s="4"/>
      <c r="AF1689" s="4"/>
      <c r="AG1689" s="4"/>
      <c r="AH1689" s="4"/>
      <c r="AI1689" s="4"/>
      <c r="AJ1689" s="4"/>
      <c r="AK1689" s="4"/>
    </row>
    <row r="1690" spans="1:37">
      <c r="A1690" s="4"/>
      <c r="B1690" s="4"/>
      <c r="C1690" s="4"/>
      <c r="D1690" s="4"/>
      <c r="E1690" s="4"/>
      <c r="F1690" s="4"/>
      <c r="G1690" s="4"/>
      <c r="H1690" s="5"/>
      <c r="I1690" s="6"/>
      <c r="J1690" s="6"/>
      <c r="K1690" s="6"/>
      <c r="L1690" s="4"/>
      <c r="M1690" s="4"/>
      <c r="N1690" s="4"/>
      <c r="O1690" s="4"/>
      <c r="P1690" s="4"/>
      <c r="Q1690" s="4"/>
      <c r="R1690" s="4"/>
      <c r="S1690" s="4"/>
      <c r="T1690" s="4"/>
      <c r="U1690" s="4"/>
      <c r="V1690" s="4"/>
      <c r="W1690" s="4"/>
      <c r="X1690" s="4"/>
      <c r="Y1690" s="4"/>
      <c r="Z1690" s="4"/>
      <c r="AA1690" s="4"/>
      <c r="AB1690" s="4"/>
      <c r="AC1690" s="4"/>
      <c r="AD1690" s="4"/>
      <c r="AE1690" s="4"/>
      <c r="AF1690" s="4"/>
      <c r="AG1690" s="4"/>
      <c r="AH1690" s="4"/>
      <c r="AI1690" s="4"/>
      <c r="AJ1690" s="4"/>
      <c r="AK1690" s="4"/>
    </row>
    <row r="1691" spans="1:37">
      <c r="A1691" s="4"/>
      <c r="B1691" s="4"/>
      <c r="C1691" s="4"/>
      <c r="D1691" s="4"/>
      <c r="E1691" s="4"/>
      <c r="F1691" s="4"/>
      <c r="G1691" s="4"/>
      <c r="H1691" s="5"/>
      <c r="I1691" s="6"/>
      <c r="J1691" s="6"/>
      <c r="K1691" s="6"/>
      <c r="L1691" s="4"/>
      <c r="M1691" s="4"/>
      <c r="N1691" s="4"/>
      <c r="O1691" s="4"/>
      <c r="P1691" s="4"/>
      <c r="Q1691" s="4"/>
      <c r="R1691" s="4"/>
      <c r="S1691" s="4"/>
      <c r="T1691" s="4"/>
      <c r="U1691" s="4"/>
      <c r="V1691" s="4"/>
      <c r="W1691" s="4"/>
      <c r="X1691" s="4"/>
      <c r="Y1691" s="4"/>
      <c r="Z1691" s="4"/>
      <c r="AA1691" s="4"/>
      <c r="AB1691" s="4"/>
      <c r="AC1691" s="4"/>
      <c r="AD1691" s="4"/>
      <c r="AE1691" s="4"/>
      <c r="AF1691" s="4"/>
      <c r="AG1691" s="4"/>
      <c r="AH1691" s="4"/>
      <c r="AI1691" s="4"/>
      <c r="AJ1691" s="4"/>
      <c r="AK1691" s="4"/>
    </row>
    <row r="1692" spans="1:37">
      <c r="A1692" s="4"/>
      <c r="B1692" s="4"/>
      <c r="C1692" s="4"/>
      <c r="D1692" s="4"/>
      <c r="E1692" s="4"/>
      <c r="F1692" s="4"/>
      <c r="G1692" s="4"/>
      <c r="H1692" s="5"/>
      <c r="I1692" s="6"/>
      <c r="J1692" s="6"/>
      <c r="K1692" s="6"/>
      <c r="L1692" s="4"/>
      <c r="M1692" s="4"/>
      <c r="N1692" s="4"/>
      <c r="O1692" s="4"/>
      <c r="P1692" s="4"/>
      <c r="Q1692" s="4"/>
      <c r="R1692" s="4"/>
      <c r="S1692" s="4"/>
      <c r="T1692" s="4"/>
      <c r="U1692" s="4"/>
      <c r="V1692" s="4"/>
      <c r="W1692" s="4"/>
      <c r="X1692" s="4"/>
      <c r="Y1692" s="4"/>
      <c r="Z1692" s="4"/>
      <c r="AA1692" s="4"/>
      <c r="AB1692" s="4"/>
      <c r="AC1692" s="4"/>
      <c r="AD1692" s="4"/>
      <c r="AE1692" s="4"/>
      <c r="AF1692" s="4"/>
      <c r="AG1692" s="4"/>
      <c r="AH1692" s="4"/>
      <c r="AI1692" s="4"/>
      <c r="AJ1692" s="4"/>
      <c r="AK1692" s="4"/>
    </row>
    <row r="1693" spans="1:37">
      <c r="A1693" s="4"/>
      <c r="B1693" s="4"/>
      <c r="C1693" s="4"/>
      <c r="D1693" s="4"/>
      <c r="E1693" s="4"/>
      <c r="F1693" s="4"/>
      <c r="G1693" s="4"/>
      <c r="H1693" s="5"/>
      <c r="I1693" s="6"/>
      <c r="J1693" s="6"/>
      <c r="K1693" s="6"/>
      <c r="L1693" s="4"/>
      <c r="M1693" s="4"/>
      <c r="N1693" s="4"/>
      <c r="O1693" s="4"/>
      <c r="P1693" s="4"/>
      <c r="Q1693" s="4"/>
      <c r="R1693" s="4"/>
      <c r="S1693" s="4"/>
      <c r="T1693" s="4"/>
      <c r="U1693" s="4"/>
      <c r="V1693" s="4"/>
      <c r="W1693" s="4"/>
      <c r="X1693" s="4"/>
      <c r="Y1693" s="4"/>
      <c r="Z1693" s="4"/>
      <c r="AA1693" s="4"/>
      <c r="AB1693" s="4"/>
      <c r="AC1693" s="4"/>
      <c r="AD1693" s="4"/>
      <c r="AE1693" s="4"/>
      <c r="AF1693" s="4"/>
      <c r="AG1693" s="4"/>
      <c r="AH1693" s="4"/>
      <c r="AI1693" s="4"/>
      <c r="AJ1693" s="4"/>
      <c r="AK1693" s="4"/>
    </row>
    <row r="1694" spans="1:37">
      <c r="A1694" s="4"/>
      <c r="B1694" s="4"/>
      <c r="C1694" s="4"/>
      <c r="D1694" s="4"/>
      <c r="E1694" s="4"/>
      <c r="F1694" s="4"/>
      <c r="G1694" s="4"/>
      <c r="H1694" s="5"/>
      <c r="I1694" s="6"/>
      <c r="J1694" s="6"/>
      <c r="K1694" s="6"/>
      <c r="L1694" s="4"/>
      <c r="M1694" s="4"/>
      <c r="N1694" s="4"/>
      <c r="O1694" s="4"/>
      <c r="P1694" s="4"/>
      <c r="Q1694" s="4"/>
      <c r="R1694" s="4"/>
      <c r="S1694" s="4"/>
      <c r="T1694" s="4"/>
      <c r="U1694" s="4"/>
      <c r="V1694" s="4"/>
      <c r="W1694" s="4"/>
      <c r="X1694" s="4"/>
      <c r="Y1694" s="4"/>
      <c r="Z1694" s="4"/>
      <c r="AA1694" s="4"/>
      <c r="AB1694" s="4"/>
      <c r="AC1694" s="4"/>
      <c r="AD1694" s="4"/>
      <c r="AE1694" s="4"/>
      <c r="AF1694" s="4"/>
      <c r="AG1694" s="4"/>
      <c r="AH1694" s="4"/>
      <c r="AI1694" s="4"/>
      <c r="AJ1694" s="4"/>
      <c r="AK1694" s="4"/>
    </row>
    <row r="1695" spans="1:37">
      <c r="A1695" s="4"/>
      <c r="B1695" s="4"/>
      <c r="C1695" s="4"/>
      <c r="D1695" s="4"/>
      <c r="E1695" s="4"/>
      <c r="F1695" s="4"/>
      <c r="G1695" s="4"/>
      <c r="H1695" s="5"/>
      <c r="I1695" s="6"/>
      <c r="J1695" s="6"/>
      <c r="K1695" s="6"/>
      <c r="L1695" s="4"/>
      <c r="M1695" s="4"/>
      <c r="N1695" s="4"/>
      <c r="O1695" s="4"/>
      <c r="P1695" s="4"/>
      <c r="Q1695" s="4"/>
      <c r="R1695" s="4"/>
      <c r="S1695" s="4"/>
      <c r="T1695" s="4"/>
      <c r="U1695" s="4"/>
      <c r="V1695" s="4"/>
      <c r="W1695" s="4"/>
      <c r="X1695" s="4"/>
      <c r="Y1695" s="4"/>
      <c r="Z1695" s="4"/>
      <c r="AA1695" s="4"/>
      <c r="AB1695" s="4"/>
      <c r="AC1695" s="4"/>
      <c r="AD1695" s="4"/>
      <c r="AE1695" s="4"/>
      <c r="AF1695" s="4"/>
      <c r="AG1695" s="4"/>
      <c r="AH1695" s="4"/>
      <c r="AI1695" s="4"/>
      <c r="AJ1695" s="4"/>
      <c r="AK1695" s="4"/>
    </row>
    <row r="1696" spans="1:37">
      <c r="A1696" s="4"/>
      <c r="B1696" s="4"/>
      <c r="C1696" s="4"/>
      <c r="D1696" s="4"/>
      <c r="E1696" s="4"/>
      <c r="F1696" s="4"/>
      <c r="G1696" s="4"/>
      <c r="H1696" s="5"/>
      <c r="I1696" s="6"/>
      <c r="J1696" s="6"/>
      <c r="K1696" s="6"/>
      <c r="L1696" s="4"/>
      <c r="M1696" s="4"/>
      <c r="N1696" s="4"/>
      <c r="O1696" s="4"/>
      <c r="P1696" s="4"/>
      <c r="Q1696" s="4"/>
      <c r="R1696" s="4"/>
      <c r="S1696" s="4"/>
      <c r="T1696" s="4"/>
      <c r="U1696" s="4"/>
      <c r="V1696" s="4"/>
      <c r="W1696" s="4"/>
      <c r="X1696" s="4"/>
      <c r="Y1696" s="4"/>
      <c r="Z1696" s="4"/>
      <c r="AA1696" s="4"/>
      <c r="AB1696" s="4"/>
      <c r="AC1696" s="4"/>
      <c r="AD1696" s="4"/>
      <c r="AE1696" s="4"/>
      <c r="AF1696" s="4"/>
      <c r="AG1696" s="4"/>
      <c r="AH1696" s="4"/>
      <c r="AI1696" s="4"/>
      <c r="AJ1696" s="4"/>
      <c r="AK1696" s="4"/>
    </row>
    <row r="1697" spans="1:37">
      <c r="A1697" s="4"/>
      <c r="B1697" s="4"/>
      <c r="C1697" s="4"/>
      <c r="D1697" s="4"/>
      <c r="E1697" s="4"/>
      <c r="F1697" s="4"/>
      <c r="G1697" s="4"/>
      <c r="H1697" s="5"/>
      <c r="I1697" s="6"/>
      <c r="J1697" s="6"/>
      <c r="K1697" s="6"/>
      <c r="L1697" s="4"/>
      <c r="M1697" s="4"/>
      <c r="N1697" s="4"/>
      <c r="O1697" s="4"/>
      <c r="P1697" s="4"/>
      <c r="Q1697" s="4"/>
      <c r="R1697" s="4"/>
      <c r="S1697" s="4"/>
      <c r="T1697" s="4"/>
      <c r="U1697" s="4"/>
      <c r="V1697" s="4"/>
      <c r="W1697" s="4"/>
      <c r="X1697" s="4"/>
      <c r="Y1697" s="4"/>
      <c r="Z1697" s="4"/>
      <c r="AA1697" s="4"/>
      <c r="AB1697" s="4"/>
      <c r="AC1697" s="4"/>
      <c r="AD1697" s="4"/>
      <c r="AE1697" s="4"/>
      <c r="AF1697" s="4"/>
      <c r="AG1697" s="4"/>
      <c r="AH1697" s="4"/>
      <c r="AI1697" s="4"/>
      <c r="AJ1697" s="4"/>
      <c r="AK1697" s="4"/>
    </row>
    <row r="1698" spans="1:37">
      <c r="A1698" s="4"/>
      <c r="B1698" s="4"/>
      <c r="C1698" s="4"/>
      <c r="D1698" s="4"/>
      <c r="E1698" s="4"/>
      <c r="F1698" s="4"/>
      <c r="G1698" s="4"/>
      <c r="H1698" s="5"/>
      <c r="I1698" s="6"/>
      <c r="J1698" s="6"/>
      <c r="K1698" s="6"/>
      <c r="L1698" s="4"/>
      <c r="M1698" s="4"/>
      <c r="N1698" s="4"/>
      <c r="O1698" s="4"/>
      <c r="P1698" s="4"/>
      <c r="Q1698" s="4"/>
      <c r="R1698" s="4"/>
      <c r="S1698" s="4"/>
      <c r="T1698" s="4"/>
      <c r="U1698" s="4"/>
      <c r="V1698" s="4"/>
      <c r="W1698" s="4"/>
      <c r="X1698" s="4"/>
      <c r="Y1698" s="4"/>
      <c r="Z1698" s="4"/>
      <c r="AA1698" s="4"/>
      <c r="AB1698" s="4"/>
      <c r="AC1698" s="4"/>
      <c r="AD1698" s="4"/>
      <c r="AE1698" s="4"/>
      <c r="AF1698" s="4"/>
      <c r="AG1698" s="4"/>
      <c r="AH1698" s="4"/>
      <c r="AI1698" s="4"/>
      <c r="AJ1698" s="4"/>
      <c r="AK1698" s="4"/>
    </row>
    <row r="1699" spans="1:37">
      <c r="A1699" s="4"/>
      <c r="B1699" s="4"/>
      <c r="C1699" s="4"/>
      <c r="D1699" s="4"/>
      <c r="E1699" s="4"/>
      <c r="F1699" s="4"/>
      <c r="G1699" s="4"/>
      <c r="H1699" s="5"/>
      <c r="I1699" s="6"/>
      <c r="J1699" s="6"/>
      <c r="K1699" s="6"/>
      <c r="L1699" s="4"/>
      <c r="M1699" s="4"/>
      <c r="N1699" s="4"/>
      <c r="O1699" s="4"/>
      <c r="P1699" s="4"/>
      <c r="Q1699" s="4"/>
      <c r="R1699" s="4"/>
      <c r="S1699" s="4"/>
      <c r="T1699" s="4"/>
      <c r="U1699" s="4"/>
      <c r="V1699" s="4"/>
      <c r="W1699" s="4"/>
      <c r="X1699" s="4"/>
      <c r="Y1699" s="4"/>
      <c r="Z1699" s="4"/>
      <c r="AA1699" s="4"/>
      <c r="AB1699" s="4"/>
      <c r="AC1699" s="4"/>
      <c r="AD1699" s="4"/>
      <c r="AE1699" s="4"/>
      <c r="AF1699" s="4"/>
      <c r="AG1699" s="4"/>
      <c r="AH1699" s="4"/>
      <c r="AI1699" s="4"/>
      <c r="AJ1699" s="4"/>
      <c r="AK1699" s="4"/>
    </row>
    <row r="1700" spans="1:37">
      <c r="A1700" s="4"/>
      <c r="B1700" s="4"/>
      <c r="C1700" s="4"/>
      <c r="D1700" s="4"/>
      <c r="E1700" s="4"/>
      <c r="F1700" s="4"/>
      <c r="G1700" s="4"/>
      <c r="H1700" s="5"/>
      <c r="I1700" s="6"/>
      <c r="J1700" s="6"/>
      <c r="K1700" s="6"/>
      <c r="L1700" s="4"/>
      <c r="M1700" s="4"/>
      <c r="N1700" s="4"/>
      <c r="O1700" s="4"/>
      <c r="P1700" s="4"/>
      <c r="Q1700" s="4"/>
      <c r="R1700" s="4"/>
      <c r="S1700" s="4"/>
      <c r="T1700" s="4"/>
      <c r="U1700" s="4"/>
      <c r="V1700" s="4"/>
      <c r="W1700" s="4"/>
      <c r="X1700" s="4"/>
      <c r="Y1700" s="4"/>
      <c r="Z1700" s="4"/>
      <c r="AA1700" s="4"/>
      <c r="AB1700" s="4"/>
      <c r="AC1700" s="4"/>
      <c r="AD1700" s="4"/>
      <c r="AE1700" s="4"/>
      <c r="AF1700" s="4"/>
      <c r="AG1700" s="4"/>
      <c r="AH1700" s="4"/>
      <c r="AI1700" s="4"/>
      <c r="AJ1700" s="4"/>
      <c r="AK1700" s="4"/>
    </row>
    <row r="1701" spans="1:37">
      <c r="A1701" s="4"/>
      <c r="B1701" s="4"/>
      <c r="C1701" s="4"/>
      <c r="D1701" s="4"/>
      <c r="E1701" s="4"/>
      <c r="F1701" s="4"/>
      <c r="G1701" s="4"/>
      <c r="H1701" s="5"/>
      <c r="I1701" s="6"/>
      <c r="J1701" s="6"/>
      <c r="K1701" s="6"/>
      <c r="L1701" s="4"/>
      <c r="M1701" s="4"/>
      <c r="N1701" s="4"/>
      <c r="O1701" s="4"/>
      <c r="P1701" s="4"/>
      <c r="Q1701" s="4"/>
      <c r="R1701" s="4"/>
      <c r="S1701" s="4"/>
      <c r="T1701" s="4"/>
      <c r="U1701" s="4"/>
      <c r="V1701" s="4"/>
      <c r="W1701" s="4"/>
      <c r="X1701" s="4"/>
      <c r="Y1701" s="4"/>
      <c r="Z1701" s="4"/>
      <c r="AA1701" s="4"/>
      <c r="AB1701" s="4"/>
      <c r="AC1701" s="4"/>
      <c r="AD1701" s="4"/>
      <c r="AE1701" s="4"/>
      <c r="AF1701" s="4"/>
      <c r="AG1701" s="4"/>
      <c r="AH1701" s="4"/>
      <c r="AI1701" s="4"/>
      <c r="AJ1701" s="4"/>
      <c r="AK1701" s="4"/>
    </row>
    <row r="1702" spans="1:37">
      <c r="A1702" s="4"/>
      <c r="B1702" s="4"/>
      <c r="C1702" s="4"/>
      <c r="D1702" s="4"/>
      <c r="E1702" s="4"/>
      <c r="F1702" s="4"/>
      <c r="G1702" s="4"/>
      <c r="H1702" s="5"/>
      <c r="I1702" s="6"/>
      <c r="J1702" s="6"/>
      <c r="K1702" s="6"/>
      <c r="L1702" s="4"/>
      <c r="M1702" s="4"/>
      <c r="N1702" s="4"/>
      <c r="O1702" s="4"/>
      <c r="P1702" s="4"/>
      <c r="Q1702" s="4"/>
      <c r="R1702" s="4"/>
      <c r="S1702" s="4"/>
      <c r="T1702" s="4"/>
      <c r="U1702" s="4"/>
      <c r="V1702" s="4"/>
      <c r="W1702" s="4"/>
      <c r="X1702" s="4"/>
      <c r="Y1702" s="4"/>
      <c r="Z1702" s="4"/>
      <c r="AA1702" s="4"/>
      <c r="AB1702" s="4"/>
      <c r="AC1702" s="4"/>
      <c r="AD1702" s="4"/>
      <c r="AE1702" s="4"/>
      <c r="AF1702" s="4"/>
      <c r="AG1702" s="4"/>
      <c r="AH1702" s="4"/>
      <c r="AI1702" s="4"/>
      <c r="AJ1702" s="4"/>
      <c r="AK1702" s="4"/>
    </row>
    <row r="1703" spans="1:37">
      <c r="A1703" s="4"/>
      <c r="B1703" s="4"/>
      <c r="C1703" s="4"/>
      <c r="D1703" s="4"/>
      <c r="E1703" s="4"/>
      <c r="F1703" s="4"/>
      <c r="G1703" s="4"/>
      <c r="H1703" s="5"/>
      <c r="I1703" s="6"/>
      <c r="J1703" s="6"/>
      <c r="K1703" s="6"/>
      <c r="L1703" s="4"/>
      <c r="M1703" s="4"/>
      <c r="N1703" s="4"/>
      <c r="O1703" s="4"/>
      <c r="P1703" s="4"/>
      <c r="Q1703" s="4"/>
      <c r="R1703" s="4"/>
      <c r="S1703" s="4"/>
      <c r="T1703" s="4"/>
      <c r="U1703" s="4"/>
      <c r="V1703" s="4"/>
      <c r="W1703" s="4"/>
      <c r="X1703" s="4"/>
      <c r="Y1703" s="4"/>
      <c r="Z1703" s="4"/>
      <c r="AA1703" s="4"/>
      <c r="AB1703" s="4"/>
      <c r="AC1703" s="4"/>
      <c r="AD1703" s="4"/>
      <c r="AE1703" s="4"/>
      <c r="AF1703" s="4"/>
      <c r="AG1703" s="4"/>
      <c r="AH1703" s="4"/>
      <c r="AI1703" s="4"/>
      <c r="AJ1703" s="4"/>
      <c r="AK1703" s="4"/>
    </row>
    <row r="1704" spans="1:37">
      <c r="A1704" s="4"/>
      <c r="B1704" s="4"/>
      <c r="C1704" s="4"/>
      <c r="D1704" s="4"/>
      <c r="E1704" s="4"/>
      <c r="F1704" s="4"/>
      <c r="G1704" s="4"/>
      <c r="H1704" s="5"/>
      <c r="I1704" s="6"/>
      <c r="J1704" s="6"/>
      <c r="K1704" s="6"/>
      <c r="L1704" s="4"/>
      <c r="M1704" s="4"/>
      <c r="N1704" s="4"/>
      <c r="O1704" s="4"/>
      <c r="P1704" s="4"/>
      <c r="Q1704" s="4"/>
      <c r="R1704" s="4"/>
      <c r="S1704" s="4"/>
      <c r="T1704" s="4"/>
      <c r="U1704" s="4"/>
      <c r="V1704" s="4"/>
      <c r="W1704" s="4"/>
      <c r="X1704" s="4"/>
      <c r="Y1704" s="4"/>
      <c r="Z1704" s="4"/>
      <c r="AA1704" s="4"/>
      <c r="AB1704" s="4"/>
      <c r="AC1704" s="4"/>
      <c r="AD1704" s="4"/>
      <c r="AE1704" s="4"/>
      <c r="AF1704" s="4"/>
      <c r="AG1704" s="4"/>
      <c r="AH1704" s="4"/>
      <c r="AI1704" s="4"/>
      <c r="AJ1704" s="4"/>
      <c r="AK1704" s="4"/>
    </row>
    <row r="1705" spans="1:37">
      <c r="A1705" s="4"/>
      <c r="B1705" s="4"/>
      <c r="C1705" s="4"/>
      <c r="D1705" s="4"/>
      <c r="E1705" s="4"/>
      <c r="F1705" s="4"/>
      <c r="G1705" s="4"/>
      <c r="H1705" s="5"/>
      <c r="I1705" s="6"/>
      <c r="J1705" s="6"/>
      <c r="K1705" s="6"/>
      <c r="L1705" s="4"/>
      <c r="M1705" s="4"/>
      <c r="N1705" s="4"/>
      <c r="O1705" s="4"/>
      <c r="P1705" s="4"/>
      <c r="Q1705" s="4"/>
      <c r="R1705" s="4"/>
      <c r="S1705" s="4"/>
      <c r="T1705" s="4"/>
      <c r="U1705" s="4"/>
      <c r="V1705" s="4"/>
      <c r="W1705" s="4"/>
      <c r="X1705" s="4"/>
      <c r="Y1705" s="4"/>
      <c r="Z1705" s="4"/>
      <c r="AA1705" s="4"/>
      <c r="AB1705" s="4"/>
      <c r="AC1705" s="4"/>
      <c r="AD1705" s="4"/>
      <c r="AE1705" s="4"/>
      <c r="AF1705" s="4"/>
      <c r="AG1705" s="4"/>
      <c r="AH1705" s="4"/>
      <c r="AI1705" s="4"/>
      <c r="AJ1705" s="4"/>
      <c r="AK1705" s="4"/>
    </row>
    <row r="1706" spans="1:37">
      <c r="A1706" s="4"/>
      <c r="B1706" s="4"/>
      <c r="C1706" s="4"/>
      <c r="D1706" s="4"/>
      <c r="E1706" s="4"/>
      <c r="F1706" s="4"/>
      <c r="G1706" s="4"/>
      <c r="H1706" s="5"/>
      <c r="I1706" s="6"/>
      <c r="J1706" s="6"/>
      <c r="K1706" s="6"/>
      <c r="L1706" s="4"/>
      <c r="M1706" s="4"/>
      <c r="N1706" s="4"/>
      <c r="O1706" s="4"/>
      <c r="P1706" s="4"/>
      <c r="Q1706" s="4"/>
      <c r="R1706" s="4"/>
      <c r="S1706" s="4"/>
      <c r="T1706" s="4"/>
      <c r="U1706" s="4"/>
      <c r="V1706" s="4"/>
      <c r="W1706" s="4"/>
      <c r="X1706" s="4"/>
      <c r="Y1706" s="4"/>
      <c r="Z1706" s="4"/>
      <c r="AA1706" s="4"/>
      <c r="AB1706" s="4"/>
      <c r="AC1706" s="4"/>
      <c r="AD1706" s="4"/>
      <c r="AE1706" s="4"/>
      <c r="AF1706" s="4"/>
      <c r="AG1706" s="4"/>
      <c r="AH1706" s="4"/>
      <c r="AI1706" s="4"/>
      <c r="AJ1706" s="4"/>
      <c r="AK1706" s="4"/>
    </row>
    <row r="1707" spans="1:37">
      <c r="A1707" s="4"/>
      <c r="B1707" s="4"/>
      <c r="C1707" s="4"/>
      <c r="D1707" s="4"/>
      <c r="E1707" s="4"/>
      <c r="F1707" s="4"/>
      <c r="G1707" s="4"/>
      <c r="H1707" s="5"/>
      <c r="I1707" s="6"/>
      <c r="J1707" s="6"/>
      <c r="K1707" s="6"/>
      <c r="L1707" s="4"/>
      <c r="M1707" s="4"/>
      <c r="N1707" s="4"/>
      <c r="O1707" s="4"/>
      <c r="P1707" s="4"/>
      <c r="Q1707" s="4"/>
      <c r="R1707" s="4"/>
      <c r="S1707" s="4"/>
      <c r="T1707" s="4"/>
      <c r="U1707" s="4"/>
      <c r="V1707" s="4"/>
      <c r="W1707" s="4"/>
      <c r="X1707" s="4"/>
      <c r="Y1707" s="4"/>
      <c r="Z1707" s="4"/>
      <c r="AA1707" s="4"/>
      <c r="AB1707" s="4"/>
      <c r="AC1707" s="4"/>
      <c r="AD1707" s="4"/>
      <c r="AE1707" s="4"/>
      <c r="AF1707" s="4"/>
      <c r="AG1707" s="4"/>
      <c r="AH1707" s="4"/>
      <c r="AI1707" s="4"/>
      <c r="AJ1707" s="4"/>
      <c r="AK1707" s="4"/>
    </row>
    <row r="1708" spans="1:37">
      <c r="A1708" s="4"/>
      <c r="B1708" s="4"/>
      <c r="C1708" s="4"/>
      <c r="D1708" s="4"/>
      <c r="E1708" s="4"/>
      <c r="F1708" s="4"/>
      <c r="G1708" s="4"/>
      <c r="H1708" s="5"/>
      <c r="I1708" s="6"/>
      <c r="J1708" s="6"/>
      <c r="K1708" s="6"/>
      <c r="L1708" s="4"/>
      <c r="M1708" s="4"/>
      <c r="N1708" s="4"/>
      <c r="O1708" s="4"/>
      <c r="P1708" s="4"/>
      <c r="Q1708" s="4"/>
      <c r="R1708" s="4"/>
      <c r="S1708" s="4"/>
      <c r="T1708" s="4"/>
      <c r="U1708" s="4"/>
      <c r="V1708" s="4"/>
      <c r="W1708" s="4"/>
      <c r="X1708" s="4"/>
      <c r="Y1708" s="4"/>
      <c r="Z1708" s="4"/>
      <c r="AA1708" s="4"/>
      <c r="AB1708" s="4"/>
      <c r="AC1708" s="4"/>
      <c r="AD1708" s="4"/>
      <c r="AE1708" s="4"/>
      <c r="AF1708" s="4"/>
      <c r="AG1708" s="4"/>
      <c r="AH1708" s="4"/>
      <c r="AI1708" s="4"/>
      <c r="AJ1708" s="4"/>
      <c r="AK1708" s="4"/>
    </row>
    <row r="1709" spans="1:37">
      <c r="A1709" s="4"/>
      <c r="B1709" s="4"/>
      <c r="C1709" s="4"/>
      <c r="D1709" s="4"/>
      <c r="E1709" s="4"/>
      <c r="F1709" s="4"/>
      <c r="G1709" s="4"/>
      <c r="H1709" s="5"/>
      <c r="I1709" s="6"/>
      <c r="J1709" s="6"/>
      <c r="K1709" s="6"/>
      <c r="L1709" s="4"/>
      <c r="M1709" s="4"/>
      <c r="N1709" s="4"/>
      <c r="O1709" s="4"/>
      <c r="P1709" s="4"/>
      <c r="Q1709" s="4"/>
      <c r="R1709" s="4"/>
      <c r="S1709" s="4"/>
      <c r="T1709" s="4"/>
      <c r="U1709" s="4"/>
      <c r="V1709" s="4"/>
      <c r="W1709" s="4"/>
      <c r="X1709" s="4"/>
      <c r="Y1709" s="4"/>
      <c r="Z1709" s="4"/>
      <c r="AA1709" s="4"/>
      <c r="AB1709" s="4"/>
      <c r="AC1709" s="4"/>
      <c r="AD1709" s="4"/>
      <c r="AE1709" s="4"/>
      <c r="AF1709" s="4"/>
      <c r="AG1709" s="4"/>
      <c r="AH1709" s="4"/>
      <c r="AI1709" s="4"/>
      <c r="AJ1709" s="4"/>
      <c r="AK1709" s="4"/>
    </row>
    <row r="1710" spans="1:37">
      <c r="A1710" s="4"/>
      <c r="B1710" s="4"/>
      <c r="C1710" s="4"/>
      <c r="D1710" s="4"/>
      <c r="E1710" s="4"/>
      <c r="F1710" s="4"/>
      <c r="G1710" s="4"/>
      <c r="H1710" s="5"/>
      <c r="I1710" s="6"/>
      <c r="J1710" s="6"/>
      <c r="K1710" s="6"/>
      <c r="L1710" s="4"/>
      <c r="M1710" s="4"/>
      <c r="N1710" s="4"/>
      <c r="O1710" s="4"/>
      <c r="P1710" s="4"/>
      <c r="Q1710" s="4"/>
      <c r="R1710" s="4"/>
      <c r="S1710" s="4"/>
      <c r="T1710" s="4"/>
      <c r="U1710" s="4"/>
      <c r="V1710" s="4"/>
      <c r="W1710" s="4"/>
      <c r="X1710" s="4"/>
      <c r="Y1710" s="4"/>
      <c r="Z1710" s="4"/>
      <c r="AA1710" s="4"/>
      <c r="AB1710" s="4"/>
      <c r="AC1710" s="4"/>
      <c r="AD1710" s="4"/>
      <c r="AE1710" s="4"/>
      <c r="AF1710" s="4"/>
      <c r="AG1710" s="4"/>
      <c r="AH1710" s="4"/>
      <c r="AI1710" s="4"/>
      <c r="AJ1710" s="4"/>
      <c r="AK1710" s="4"/>
    </row>
    <row r="1711" spans="1:37">
      <c r="A1711" s="4"/>
      <c r="B1711" s="4"/>
      <c r="C1711" s="4"/>
      <c r="D1711" s="4"/>
      <c r="E1711" s="4"/>
      <c r="F1711" s="4"/>
      <c r="G1711" s="4"/>
      <c r="H1711" s="5"/>
      <c r="I1711" s="6"/>
      <c r="J1711" s="6"/>
      <c r="K1711" s="6"/>
      <c r="L1711" s="4"/>
      <c r="M1711" s="4"/>
      <c r="N1711" s="4"/>
      <c r="O1711" s="4"/>
      <c r="P1711" s="4"/>
      <c r="Q1711" s="4"/>
      <c r="R1711" s="4"/>
      <c r="S1711" s="4"/>
      <c r="T1711" s="4"/>
      <c r="U1711" s="4"/>
      <c r="V1711" s="4"/>
      <c r="W1711" s="4"/>
      <c r="X1711" s="4"/>
      <c r="Y1711" s="4"/>
      <c r="Z1711" s="4"/>
      <c r="AA1711" s="4"/>
      <c r="AB1711" s="4"/>
      <c r="AC1711" s="4"/>
      <c r="AD1711" s="4"/>
      <c r="AE1711" s="4"/>
      <c r="AF1711" s="4"/>
      <c r="AG1711" s="4"/>
      <c r="AH1711" s="4"/>
      <c r="AI1711" s="4"/>
      <c r="AJ1711" s="4"/>
      <c r="AK1711" s="4"/>
    </row>
    <row r="1712" spans="1:37">
      <c r="A1712" s="4"/>
      <c r="B1712" s="4"/>
      <c r="C1712" s="4"/>
      <c r="D1712" s="4"/>
      <c r="E1712" s="4"/>
      <c r="F1712" s="4"/>
      <c r="G1712" s="4"/>
      <c r="H1712" s="5"/>
      <c r="I1712" s="6"/>
      <c r="J1712" s="6"/>
      <c r="K1712" s="6"/>
      <c r="L1712" s="4"/>
      <c r="M1712" s="4"/>
      <c r="N1712" s="4"/>
      <c r="O1712" s="4"/>
      <c r="P1712" s="4"/>
      <c r="Q1712" s="4"/>
      <c r="R1712" s="4"/>
      <c r="S1712" s="4"/>
      <c r="T1712" s="4"/>
      <c r="U1712" s="4"/>
      <c r="V1712" s="4"/>
      <c r="W1712" s="4"/>
      <c r="X1712" s="4"/>
      <c r="Y1712" s="4"/>
      <c r="Z1712" s="4"/>
      <c r="AA1712" s="4"/>
      <c r="AB1712" s="4"/>
      <c r="AC1712" s="4"/>
      <c r="AD1712" s="4"/>
      <c r="AE1712" s="4"/>
      <c r="AF1712" s="4"/>
      <c r="AG1712" s="4"/>
      <c r="AH1712" s="4"/>
      <c r="AI1712" s="4"/>
      <c r="AJ1712" s="4"/>
      <c r="AK1712" s="4"/>
    </row>
    <row r="1713" spans="1:37">
      <c r="A1713" s="4"/>
      <c r="B1713" s="4"/>
      <c r="C1713" s="4"/>
      <c r="D1713" s="4"/>
      <c r="E1713" s="4"/>
      <c r="F1713" s="4"/>
      <c r="G1713" s="4"/>
      <c r="H1713" s="5"/>
      <c r="I1713" s="6"/>
      <c r="J1713" s="6"/>
      <c r="K1713" s="6"/>
      <c r="L1713" s="4"/>
      <c r="M1713" s="4"/>
      <c r="N1713" s="4"/>
      <c r="O1713" s="4"/>
      <c r="P1713" s="4"/>
      <c r="Q1713" s="4"/>
      <c r="R1713" s="4"/>
      <c r="S1713" s="4"/>
      <c r="T1713" s="4"/>
      <c r="U1713" s="4"/>
      <c r="V1713" s="4"/>
      <c r="W1713" s="4"/>
      <c r="X1713" s="4"/>
      <c r="Y1713" s="4"/>
      <c r="Z1713" s="4"/>
      <c r="AA1713" s="4"/>
      <c r="AB1713" s="4"/>
      <c r="AC1713" s="4"/>
      <c r="AD1713" s="4"/>
      <c r="AE1713" s="4"/>
      <c r="AF1713" s="4"/>
      <c r="AG1713" s="4"/>
      <c r="AH1713" s="4"/>
      <c r="AI1713" s="4"/>
      <c r="AJ1713" s="4"/>
      <c r="AK1713" s="4"/>
    </row>
    <row r="1714" spans="1:37">
      <c r="A1714" s="4"/>
      <c r="B1714" s="4"/>
      <c r="C1714" s="4"/>
      <c r="D1714" s="4"/>
      <c r="E1714" s="4"/>
      <c r="F1714" s="4"/>
      <c r="G1714" s="4"/>
      <c r="H1714" s="5"/>
      <c r="I1714" s="6"/>
      <c r="J1714" s="6"/>
      <c r="K1714" s="6"/>
      <c r="L1714" s="4"/>
      <c r="M1714" s="4"/>
      <c r="N1714" s="4"/>
      <c r="O1714" s="4"/>
      <c r="P1714" s="4"/>
      <c r="Q1714" s="4"/>
      <c r="R1714" s="4"/>
      <c r="S1714" s="4"/>
      <c r="T1714" s="4"/>
      <c r="U1714" s="4"/>
      <c r="V1714" s="4"/>
      <c r="W1714" s="4"/>
      <c r="X1714" s="4"/>
      <c r="Y1714" s="4"/>
      <c r="Z1714" s="4"/>
      <c r="AA1714" s="4"/>
      <c r="AB1714" s="4"/>
      <c r="AC1714" s="4"/>
      <c r="AD1714" s="4"/>
      <c r="AE1714" s="4"/>
      <c r="AF1714" s="4"/>
      <c r="AG1714" s="4"/>
      <c r="AH1714" s="4"/>
      <c r="AI1714" s="4"/>
      <c r="AJ1714" s="4"/>
      <c r="AK1714" s="4"/>
    </row>
    <row r="1715" spans="1:37">
      <c r="A1715" s="4"/>
      <c r="B1715" s="4"/>
      <c r="C1715" s="4"/>
      <c r="D1715" s="4"/>
      <c r="E1715" s="4"/>
      <c r="F1715" s="4"/>
      <c r="G1715" s="4"/>
      <c r="H1715" s="5"/>
      <c r="I1715" s="6"/>
      <c r="J1715" s="6"/>
      <c r="K1715" s="6"/>
      <c r="L1715" s="4"/>
      <c r="M1715" s="4"/>
      <c r="N1715" s="4"/>
      <c r="O1715" s="4"/>
      <c r="P1715" s="4"/>
      <c r="Q1715" s="4"/>
      <c r="R1715" s="4"/>
      <c r="S1715" s="4"/>
      <c r="T1715" s="4"/>
      <c r="U1715" s="4"/>
      <c r="V1715" s="4"/>
      <c r="W1715" s="4"/>
      <c r="X1715" s="4"/>
      <c r="Y1715" s="4"/>
      <c r="Z1715" s="4"/>
      <c r="AA1715" s="4"/>
      <c r="AB1715" s="4"/>
      <c r="AC1715" s="4"/>
      <c r="AD1715" s="4"/>
      <c r="AE1715" s="4"/>
      <c r="AF1715" s="4"/>
      <c r="AG1715" s="4"/>
      <c r="AH1715" s="4"/>
      <c r="AI1715" s="4"/>
      <c r="AJ1715" s="4"/>
      <c r="AK1715" s="4"/>
    </row>
    <row r="1716" spans="1:37">
      <c r="A1716" s="4"/>
      <c r="B1716" s="4"/>
      <c r="C1716" s="4"/>
      <c r="D1716" s="4"/>
      <c r="E1716" s="4"/>
      <c r="F1716" s="4"/>
      <c r="G1716" s="4"/>
      <c r="H1716" s="5"/>
      <c r="I1716" s="6"/>
      <c r="J1716" s="6"/>
      <c r="K1716" s="6"/>
      <c r="L1716" s="4"/>
      <c r="M1716" s="4"/>
      <c r="N1716" s="4"/>
      <c r="O1716" s="4"/>
      <c r="P1716" s="4"/>
      <c r="Q1716" s="4"/>
      <c r="R1716" s="4"/>
      <c r="S1716" s="4"/>
      <c r="T1716" s="4"/>
      <c r="U1716" s="4"/>
      <c r="V1716" s="4"/>
      <c r="W1716" s="4"/>
      <c r="X1716" s="4"/>
      <c r="Y1716" s="4"/>
      <c r="Z1716" s="4"/>
      <c r="AA1716" s="4"/>
      <c r="AB1716" s="4"/>
      <c r="AC1716" s="4"/>
      <c r="AD1716" s="4"/>
      <c r="AE1716" s="4"/>
      <c r="AF1716" s="4"/>
      <c r="AG1716" s="4"/>
      <c r="AH1716" s="4"/>
      <c r="AI1716" s="4"/>
      <c r="AJ1716" s="4"/>
      <c r="AK1716" s="4"/>
    </row>
    <row r="1717" spans="1:37">
      <c r="A1717" s="4"/>
      <c r="B1717" s="4"/>
      <c r="C1717" s="4"/>
      <c r="D1717" s="4"/>
      <c r="E1717" s="4"/>
      <c r="F1717" s="4"/>
      <c r="G1717" s="4"/>
      <c r="H1717" s="5"/>
      <c r="I1717" s="6"/>
      <c r="J1717" s="6"/>
      <c r="K1717" s="6"/>
      <c r="L1717" s="4"/>
      <c r="M1717" s="4"/>
      <c r="N1717" s="4"/>
      <c r="O1717" s="4"/>
      <c r="P1717" s="4"/>
      <c r="Q1717" s="4"/>
      <c r="R1717" s="4"/>
      <c r="S1717" s="4"/>
      <c r="T1717" s="4"/>
      <c r="U1717" s="4"/>
      <c r="V1717" s="4"/>
      <c r="W1717" s="4"/>
      <c r="X1717" s="4"/>
      <c r="Y1717" s="4"/>
      <c r="Z1717" s="4"/>
      <c r="AA1717" s="4"/>
      <c r="AB1717" s="4"/>
      <c r="AC1717" s="4"/>
      <c r="AD1717" s="4"/>
      <c r="AE1717" s="4"/>
      <c r="AF1717" s="4"/>
      <c r="AG1717" s="4"/>
      <c r="AH1717" s="4"/>
      <c r="AI1717" s="4"/>
      <c r="AJ1717" s="4"/>
      <c r="AK1717" s="4"/>
    </row>
    <row r="1718" spans="1:37">
      <c r="A1718" s="4"/>
      <c r="B1718" s="4"/>
      <c r="C1718" s="4"/>
      <c r="D1718" s="4"/>
      <c r="E1718" s="4"/>
      <c r="F1718" s="4"/>
      <c r="G1718" s="4"/>
      <c r="H1718" s="5"/>
      <c r="I1718" s="6"/>
      <c r="J1718" s="6"/>
      <c r="K1718" s="6"/>
      <c r="L1718" s="4"/>
      <c r="M1718" s="4"/>
      <c r="N1718" s="4"/>
      <c r="O1718" s="4"/>
      <c r="P1718" s="4"/>
      <c r="Q1718" s="4"/>
      <c r="R1718" s="4"/>
      <c r="S1718" s="4"/>
      <c r="T1718" s="4"/>
      <c r="U1718" s="4"/>
      <c r="V1718" s="4"/>
      <c r="W1718" s="4"/>
      <c r="X1718" s="4"/>
      <c r="Y1718" s="4"/>
      <c r="Z1718" s="4"/>
      <c r="AA1718" s="4"/>
      <c r="AB1718" s="4"/>
      <c r="AC1718" s="4"/>
      <c r="AD1718" s="4"/>
      <c r="AE1718" s="4"/>
      <c r="AF1718" s="4"/>
      <c r="AG1718" s="4"/>
      <c r="AH1718" s="4"/>
      <c r="AI1718" s="4"/>
      <c r="AJ1718" s="4"/>
      <c r="AK1718" s="4"/>
    </row>
    <row r="1719" spans="1:37">
      <c r="A1719" s="4"/>
      <c r="B1719" s="4"/>
      <c r="C1719" s="4"/>
      <c r="D1719" s="4"/>
      <c r="E1719" s="4"/>
      <c r="F1719" s="4"/>
      <c r="G1719" s="4"/>
      <c r="H1719" s="5"/>
      <c r="I1719" s="6"/>
      <c r="J1719" s="6"/>
      <c r="K1719" s="6"/>
      <c r="L1719" s="4"/>
      <c r="M1719" s="4"/>
      <c r="N1719" s="4"/>
      <c r="O1719" s="4"/>
      <c r="P1719" s="4"/>
      <c r="Q1719" s="4"/>
      <c r="R1719" s="4"/>
      <c r="S1719" s="4"/>
      <c r="T1719" s="4"/>
      <c r="U1719" s="4"/>
      <c r="V1719" s="4"/>
      <c r="W1719" s="4"/>
      <c r="X1719" s="4"/>
      <c r="Y1719" s="4"/>
      <c r="Z1719" s="4"/>
      <c r="AA1719" s="4"/>
      <c r="AB1719" s="4"/>
      <c r="AC1719" s="4"/>
      <c r="AD1719" s="4"/>
      <c r="AE1719" s="4"/>
      <c r="AF1719" s="4"/>
      <c r="AG1719" s="4"/>
      <c r="AH1719" s="4"/>
      <c r="AI1719" s="4"/>
      <c r="AJ1719" s="4"/>
      <c r="AK1719" s="4"/>
    </row>
    <row r="1720" spans="1:37">
      <c r="A1720" s="4"/>
      <c r="B1720" s="4"/>
      <c r="C1720" s="4"/>
      <c r="D1720" s="4"/>
      <c r="E1720" s="4"/>
      <c r="F1720" s="4"/>
      <c r="G1720" s="4"/>
      <c r="H1720" s="5"/>
      <c r="I1720" s="6"/>
      <c r="J1720" s="6"/>
      <c r="K1720" s="6"/>
      <c r="L1720" s="4"/>
      <c r="M1720" s="4"/>
      <c r="N1720" s="4"/>
      <c r="O1720" s="4"/>
      <c r="P1720" s="4"/>
      <c r="Q1720" s="4"/>
      <c r="R1720" s="4"/>
      <c r="S1720" s="4"/>
      <c r="T1720" s="4"/>
      <c r="U1720" s="4"/>
      <c r="V1720" s="4"/>
      <c r="W1720" s="4"/>
      <c r="X1720" s="4"/>
      <c r="Y1720" s="4"/>
      <c r="Z1720" s="4"/>
      <c r="AA1720" s="4"/>
      <c r="AB1720" s="4"/>
      <c r="AC1720" s="4"/>
      <c r="AD1720" s="4"/>
      <c r="AE1720" s="4"/>
      <c r="AF1720" s="4"/>
      <c r="AG1720" s="4"/>
      <c r="AH1720" s="4"/>
      <c r="AI1720" s="4"/>
      <c r="AJ1720" s="4"/>
      <c r="AK1720" s="4"/>
    </row>
    <row r="1721" spans="1:37">
      <c r="A1721" s="4"/>
      <c r="B1721" s="4"/>
      <c r="C1721" s="4"/>
      <c r="D1721" s="4"/>
      <c r="E1721" s="4"/>
      <c r="F1721" s="4"/>
      <c r="G1721" s="4"/>
      <c r="H1721" s="5"/>
      <c r="I1721" s="6"/>
      <c r="J1721" s="6"/>
      <c r="K1721" s="6"/>
      <c r="L1721" s="4"/>
      <c r="M1721" s="4"/>
      <c r="N1721" s="4"/>
      <c r="O1721" s="4"/>
      <c r="P1721" s="4"/>
      <c r="Q1721" s="4"/>
      <c r="R1721" s="4"/>
      <c r="S1721" s="4"/>
      <c r="T1721" s="4"/>
      <c r="U1721" s="4"/>
      <c r="V1721" s="4"/>
      <c r="W1721" s="4"/>
      <c r="X1721" s="4"/>
      <c r="Y1721" s="4"/>
      <c r="Z1721" s="4"/>
      <c r="AA1721" s="4"/>
      <c r="AB1721" s="4"/>
      <c r="AC1721" s="4"/>
      <c r="AD1721" s="4"/>
      <c r="AE1721" s="4"/>
      <c r="AF1721" s="4"/>
      <c r="AG1721" s="4"/>
      <c r="AH1721" s="4"/>
      <c r="AI1721" s="4"/>
      <c r="AJ1721" s="4"/>
      <c r="AK1721" s="4"/>
    </row>
    <row r="1722" spans="1:37">
      <c r="A1722" s="4"/>
      <c r="B1722" s="4"/>
      <c r="C1722" s="4"/>
      <c r="D1722" s="4"/>
      <c r="E1722" s="4"/>
      <c r="F1722" s="4"/>
      <c r="G1722" s="4"/>
      <c r="H1722" s="5"/>
      <c r="I1722" s="6"/>
      <c r="J1722" s="6"/>
      <c r="K1722" s="6"/>
      <c r="L1722" s="4"/>
      <c r="M1722" s="4"/>
      <c r="N1722" s="4"/>
      <c r="O1722" s="4"/>
      <c r="P1722" s="4"/>
      <c r="Q1722" s="4"/>
      <c r="R1722" s="4"/>
      <c r="S1722" s="4"/>
      <c r="T1722" s="4"/>
      <c r="U1722" s="4"/>
      <c r="V1722" s="4"/>
      <c r="W1722" s="4"/>
      <c r="X1722" s="4"/>
      <c r="Y1722" s="4"/>
      <c r="Z1722" s="4"/>
      <c r="AA1722" s="4"/>
      <c r="AB1722" s="4"/>
      <c r="AC1722" s="4"/>
      <c r="AD1722" s="4"/>
      <c r="AE1722" s="4"/>
      <c r="AF1722" s="4"/>
      <c r="AG1722" s="4"/>
      <c r="AH1722" s="4"/>
      <c r="AI1722" s="4"/>
      <c r="AJ1722" s="4"/>
      <c r="AK1722" s="4"/>
    </row>
    <row r="1723" spans="1:37">
      <c r="A1723" s="4"/>
      <c r="B1723" s="4"/>
      <c r="C1723" s="4"/>
      <c r="D1723" s="4"/>
      <c r="E1723" s="4"/>
      <c r="F1723" s="4"/>
      <c r="G1723" s="4"/>
      <c r="H1723" s="5"/>
      <c r="I1723" s="6"/>
      <c r="J1723" s="6"/>
      <c r="K1723" s="6"/>
      <c r="L1723" s="4"/>
      <c r="M1723" s="4"/>
      <c r="N1723" s="4"/>
      <c r="O1723" s="4"/>
      <c r="P1723" s="4"/>
      <c r="Q1723" s="4"/>
      <c r="R1723" s="4"/>
      <c r="S1723" s="4"/>
      <c r="T1723" s="4"/>
      <c r="U1723" s="4"/>
      <c r="V1723" s="4"/>
      <c r="W1723" s="4"/>
      <c r="X1723" s="4"/>
      <c r="Y1723" s="4"/>
      <c r="Z1723" s="4"/>
      <c r="AA1723" s="4"/>
      <c r="AB1723" s="4"/>
      <c r="AC1723" s="4"/>
      <c r="AD1723" s="4"/>
      <c r="AE1723" s="4"/>
      <c r="AF1723" s="4"/>
      <c r="AG1723" s="4"/>
      <c r="AH1723" s="4"/>
      <c r="AI1723" s="4"/>
      <c r="AJ1723" s="4"/>
      <c r="AK1723" s="4"/>
    </row>
    <row r="1724" spans="1:37">
      <c r="A1724" s="4"/>
      <c r="B1724" s="4"/>
      <c r="C1724" s="4"/>
      <c r="D1724" s="4"/>
      <c r="E1724" s="4"/>
      <c r="F1724" s="4"/>
      <c r="G1724" s="4"/>
      <c r="H1724" s="5"/>
      <c r="I1724" s="6"/>
      <c r="J1724" s="6"/>
      <c r="K1724" s="6"/>
      <c r="L1724" s="4"/>
      <c r="M1724" s="4"/>
      <c r="N1724" s="4"/>
      <c r="O1724" s="4"/>
      <c r="P1724" s="4"/>
      <c r="Q1724" s="4"/>
      <c r="R1724" s="4"/>
      <c r="S1724" s="4"/>
      <c r="T1724" s="4"/>
      <c r="U1724" s="4"/>
      <c r="V1724" s="4"/>
      <c r="W1724" s="4"/>
      <c r="X1724" s="4"/>
      <c r="Y1724" s="4"/>
      <c r="Z1724" s="4"/>
      <c r="AA1724" s="4"/>
      <c r="AB1724" s="4"/>
      <c r="AC1724" s="4"/>
      <c r="AD1724" s="4"/>
      <c r="AE1724" s="4"/>
      <c r="AF1724" s="4"/>
      <c r="AG1724" s="4"/>
      <c r="AH1724" s="4"/>
      <c r="AI1724" s="4"/>
      <c r="AJ1724" s="4"/>
      <c r="AK1724" s="4"/>
    </row>
    <row r="1725" spans="1:37">
      <c r="A1725" s="4"/>
      <c r="B1725" s="4"/>
      <c r="C1725" s="4"/>
      <c r="D1725" s="4"/>
      <c r="E1725" s="4"/>
      <c r="F1725" s="4"/>
      <c r="G1725" s="4"/>
      <c r="H1725" s="5"/>
      <c r="I1725" s="6"/>
      <c r="J1725" s="6"/>
      <c r="K1725" s="6"/>
      <c r="L1725" s="4"/>
      <c r="M1725" s="4"/>
      <c r="N1725" s="4"/>
      <c r="O1725" s="4"/>
      <c r="P1725" s="4"/>
      <c r="Q1725" s="4"/>
      <c r="R1725" s="4"/>
      <c r="S1725" s="4"/>
      <c r="T1725" s="4"/>
      <c r="U1725" s="4"/>
      <c r="V1725" s="4"/>
      <c r="W1725" s="4"/>
      <c r="X1725" s="4"/>
      <c r="Y1725" s="4"/>
      <c r="Z1725" s="4"/>
      <c r="AA1725" s="4"/>
      <c r="AB1725" s="4"/>
      <c r="AC1725" s="4"/>
      <c r="AD1725" s="4"/>
      <c r="AE1725" s="4"/>
      <c r="AF1725" s="4"/>
      <c r="AG1725" s="4"/>
      <c r="AH1725" s="4"/>
      <c r="AI1725" s="4"/>
      <c r="AJ1725" s="4"/>
      <c r="AK1725" s="4"/>
    </row>
    <row r="1726" spans="1:37">
      <c r="A1726" s="4"/>
      <c r="B1726" s="4"/>
      <c r="C1726" s="4"/>
      <c r="D1726" s="4"/>
      <c r="E1726" s="4"/>
      <c r="F1726" s="4"/>
      <c r="G1726" s="4"/>
      <c r="H1726" s="5"/>
      <c r="I1726" s="6"/>
      <c r="J1726" s="6"/>
      <c r="K1726" s="6"/>
      <c r="L1726" s="4"/>
      <c r="M1726" s="4"/>
      <c r="N1726" s="4"/>
      <c r="O1726" s="4"/>
      <c r="P1726" s="4"/>
      <c r="Q1726" s="4"/>
      <c r="R1726" s="4"/>
      <c r="S1726" s="4"/>
      <c r="T1726" s="4"/>
      <c r="U1726" s="4"/>
      <c r="V1726" s="4"/>
      <c r="W1726" s="4"/>
      <c r="X1726" s="4"/>
      <c r="Y1726" s="4"/>
      <c r="Z1726" s="4"/>
      <c r="AA1726" s="4"/>
      <c r="AB1726" s="4"/>
      <c r="AC1726" s="4"/>
      <c r="AD1726" s="4"/>
      <c r="AE1726" s="4"/>
      <c r="AF1726" s="4"/>
      <c r="AG1726" s="4"/>
      <c r="AH1726" s="4"/>
      <c r="AI1726" s="4"/>
      <c r="AJ1726" s="4"/>
      <c r="AK1726" s="4"/>
    </row>
    <row r="1727" spans="1:37">
      <c r="A1727" s="4"/>
      <c r="B1727" s="4"/>
      <c r="C1727" s="4"/>
      <c r="D1727" s="4"/>
      <c r="E1727" s="4"/>
      <c r="F1727" s="4"/>
      <c r="G1727" s="4"/>
      <c r="H1727" s="5"/>
      <c r="I1727" s="6"/>
      <c r="J1727" s="6"/>
      <c r="K1727" s="6"/>
      <c r="L1727" s="4"/>
      <c r="M1727" s="4"/>
      <c r="N1727" s="4"/>
      <c r="O1727" s="4"/>
      <c r="P1727" s="4"/>
      <c r="Q1727" s="4"/>
      <c r="R1727" s="4"/>
      <c r="S1727" s="4"/>
      <c r="T1727" s="4"/>
      <c r="U1727" s="4"/>
      <c r="V1727" s="4"/>
      <c r="W1727" s="4"/>
      <c r="X1727" s="4"/>
      <c r="Y1727" s="4"/>
      <c r="Z1727" s="4"/>
      <c r="AA1727" s="4"/>
      <c r="AB1727" s="4"/>
      <c r="AC1727" s="4"/>
      <c r="AD1727" s="4"/>
      <c r="AE1727" s="4"/>
      <c r="AF1727" s="4"/>
      <c r="AG1727" s="4"/>
      <c r="AH1727" s="4"/>
      <c r="AI1727" s="4"/>
      <c r="AJ1727" s="4"/>
      <c r="AK1727" s="4"/>
    </row>
    <row r="1728" spans="1:37">
      <c r="A1728" s="4"/>
      <c r="B1728" s="4"/>
      <c r="C1728" s="4"/>
      <c r="D1728" s="4"/>
      <c r="E1728" s="4"/>
      <c r="F1728" s="4"/>
      <c r="G1728" s="4"/>
      <c r="H1728" s="5"/>
      <c r="I1728" s="6"/>
      <c r="J1728" s="6"/>
      <c r="K1728" s="6"/>
      <c r="L1728" s="4"/>
      <c r="M1728" s="4"/>
      <c r="N1728" s="4"/>
      <c r="O1728" s="4"/>
      <c r="P1728" s="4"/>
      <c r="Q1728" s="4"/>
      <c r="R1728" s="4"/>
      <c r="S1728" s="4"/>
      <c r="T1728" s="4"/>
      <c r="U1728" s="4"/>
      <c r="V1728" s="4"/>
      <c r="W1728" s="4"/>
      <c r="X1728" s="4"/>
      <c r="Y1728" s="4"/>
      <c r="Z1728" s="4"/>
      <c r="AA1728" s="4"/>
      <c r="AB1728" s="4"/>
      <c r="AC1728" s="4"/>
      <c r="AD1728" s="4"/>
      <c r="AE1728" s="4"/>
      <c r="AF1728" s="4"/>
      <c r="AG1728" s="4"/>
      <c r="AH1728" s="4"/>
      <c r="AI1728" s="4"/>
      <c r="AJ1728" s="4"/>
      <c r="AK1728" s="4"/>
    </row>
    <row r="1729" spans="1:37">
      <c r="A1729" s="4"/>
      <c r="B1729" s="4"/>
      <c r="C1729" s="4"/>
      <c r="D1729" s="4"/>
      <c r="E1729" s="4"/>
      <c r="F1729" s="4"/>
      <c r="G1729" s="4"/>
      <c r="H1729" s="5"/>
      <c r="I1729" s="6"/>
      <c r="J1729" s="6"/>
      <c r="K1729" s="6"/>
      <c r="L1729" s="4"/>
      <c r="M1729" s="4"/>
      <c r="N1729" s="4"/>
      <c r="O1729" s="4"/>
      <c r="P1729" s="4"/>
      <c r="Q1729" s="4"/>
      <c r="R1729" s="4"/>
      <c r="S1729" s="4"/>
      <c r="T1729" s="4"/>
      <c r="U1729" s="4"/>
      <c r="V1729" s="4"/>
      <c r="W1729" s="4"/>
      <c r="X1729" s="4"/>
      <c r="Y1729" s="4"/>
      <c r="Z1729" s="4"/>
      <c r="AA1729" s="4"/>
      <c r="AB1729" s="4"/>
      <c r="AC1729" s="4"/>
      <c r="AD1729" s="4"/>
      <c r="AE1729" s="4"/>
      <c r="AF1729" s="4"/>
      <c r="AG1729" s="4"/>
      <c r="AH1729" s="4"/>
      <c r="AI1729" s="4"/>
      <c r="AJ1729" s="4"/>
      <c r="AK1729" s="4"/>
    </row>
    <row r="1730" spans="1:37">
      <c r="A1730" s="4"/>
      <c r="B1730" s="4"/>
      <c r="C1730" s="4"/>
      <c r="D1730" s="4"/>
      <c r="E1730" s="4"/>
      <c r="F1730" s="4"/>
      <c r="G1730" s="4"/>
      <c r="H1730" s="5"/>
      <c r="I1730" s="6"/>
      <c r="J1730" s="6"/>
      <c r="K1730" s="6"/>
      <c r="L1730" s="4"/>
      <c r="M1730" s="4"/>
      <c r="N1730" s="4"/>
      <c r="O1730" s="4"/>
      <c r="P1730" s="4"/>
      <c r="Q1730" s="4"/>
      <c r="R1730" s="4"/>
      <c r="S1730" s="4"/>
      <c r="T1730" s="4"/>
      <c r="U1730" s="4"/>
      <c r="V1730" s="4"/>
      <c r="W1730" s="4"/>
      <c r="X1730" s="4"/>
      <c r="Y1730" s="4"/>
      <c r="Z1730" s="4"/>
      <c r="AA1730" s="4"/>
      <c r="AB1730" s="4"/>
      <c r="AC1730" s="4"/>
      <c r="AD1730" s="4"/>
      <c r="AE1730" s="4"/>
      <c r="AF1730" s="4"/>
      <c r="AG1730" s="4"/>
      <c r="AH1730" s="4"/>
      <c r="AI1730" s="4"/>
      <c r="AJ1730" s="4"/>
      <c r="AK1730" s="4"/>
    </row>
    <row r="1731" spans="1:37">
      <c r="A1731" s="4"/>
      <c r="B1731" s="4"/>
      <c r="C1731" s="4"/>
      <c r="D1731" s="4"/>
      <c r="E1731" s="4"/>
      <c r="F1731" s="4"/>
      <c r="G1731" s="4"/>
      <c r="H1731" s="5"/>
      <c r="I1731" s="6"/>
      <c r="J1731" s="6"/>
      <c r="K1731" s="6"/>
      <c r="L1731" s="4"/>
      <c r="M1731" s="4"/>
      <c r="N1731" s="4"/>
      <c r="O1731" s="4"/>
      <c r="P1731" s="4"/>
      <c r="Q1731" s="4"/>
      <c r="R1731" s="4"/>
      <c r="S1731" s="4"/>
      <c r="T1731" s="4"/>
      <c r="U1731" s="4"/>
      <c r="V1731" s="4"/>
      <c r="W1731" s="4"/>
      <c r="X1731" s="4"/>
      <c r="Y1731" s="4"/>
      <c r="Z1731" s="4"/>
      <c r="AA1731" s="4"/>
      <c r="AB1731" s="4"/>
      <c r="AC1731" s="4"/>
      <c r="AD1731" s="4"/>
      <c r="AE1731" s="4"/>
      <c r="AF1731" s="4"/>
      <c r="AG1731" s="4"/>
      <c r="AH1731" s="4"/>
      <c r="AI1731" s="4"/>
      <c r="AJ1731" s="4"/>
      <c r="AK1731" s="4"/>
    </row>
    <row r="1732" spans="1:37">
      <c r="A1732" s="4"/>
      <c r="B1732" s="4"/>
      <c r="C1732" s="4"/>
      <c r="D1732" s="4"/>
      <c r="E1732" s="4"/>
      <c r="F1732" s="4"/>
      <c r="G1732" s="4"/>
      <c r="H1732" s="5"/>
      <c r="I1732" s="6"/>
      <c r="J1732" s="6"/>
      <c r="K1732" s="6"/>
      <c r="L1732" s="4"/>
      <c r="M1732" s="4"/>
      <c r="N1732" s="4"/>
      <c r="O1732" s="4"/>
      <c r="P1732" s="4"/>
      <c r="Q1732" s="4"/>
      <c r="R1732" s="4"/>
      <c r="S1732" s="4"/>
      <c r="T1732" s="4"/>
      <c r="U1732" s="4"/>
      <c r="V1732" s="4"/>
      <c r="W1732" s="4"/>
      <c r="X1732" s="4"/>
      <c r="Y1732" s="4"/>
      <c r="Z1732" s="4"/>
      <c r="AA1732" s="4"/>
      <c r="AB1732" s="4"/>
      <c r="AC1732" s="4"/>
      <c r="AD1732" s="4"/>
      <c r="AE1732" s="4"/>
      <c r="AF1732" s="4"/>
      <c r="AG1732" s="4"/>
      <c r="AH1732" s="4"/>
      <c r="AI1732" s="4"/>
      <c r="AJ1732" s="4"/>
      <c r="AK1732" s="4"/>
    </row>
    <row r="1733" spans="1:37">
      <c r="A1733" s="4"/>
      <c r="B1733" s="4"/>
      <c r="C1733" s="4"/>
      <c r="D1733" s="4"/>
      <c r="E1733" s="4"/>
      <c r="F1733" s="4"/>
      <c r="G1733" s="4"/>
      <c r="H1733" s="5"/>
      <c r="I1733" s="6"/>
      <c r="J1733" s="6"/>
      <c r="K1733" s="6"/>
      <c r="L1733" s="4"/>
      <c r="M1733" s="4"/>
      <c r="N1733" s="4"/>
      <c r="O1733" s="4"/>
      <c r="P1733" s="4"/>
      <c r="Q1733" s="4"/>
      <c r="R1733" s="4"/>
      <c r="S1733" s="4"/>
      <c r="T1733" s="4"/>
      <c r="U1733" s="4"/>
      <c r="V1733" s="4"/>
      <c r="W1733" s="4"/>
      <c r="X1733" s="4"/>
      <c r="Y1733" s="4"/>
      <c r="Z1733" s="4"/>
      <c r="AA1733" s="4"/>
      <c r="AB1733" s="4"/>
      <c r="AC1733" s="4"/>
      <c r="AD1733" s="4"/>
      <c r="AE1733" s="4"/>
      <c r="AF1733" s="4"/>
      <c r="AG1733" s="4"/>
      <c r="AH1733" s="4"/>
      <c r="AI1733" s="4"/>
      <c r="AJ1733" s="4"/>
      <c r="AK1733" s="4"/>
    </row>
    <row r="1734" spans="1:37">
      <c r="A1734" s="4"/>
      <c r="B1734" s="4"/>
      <c r="C1734" s="4"/>
      <c r="D1734" s="4"/>
      <c r="E1734" s="4"/>
      <c r="F1734" s="4"/>
      <c r="G1734" s="4"/>
      <c r="H1734" s="5"/>
      <c r="I1734" s="6"/>
      <c r="J1734" s="6"/>
      <c r="K1734" s="6"/>
      <c r="L1734" s="4"/>
      <c r="M1734" s="4"/>
      <c r="N1734" s="4"/>
      <c r="O1734" s="4"/>
      <c r="P1734" s="4"/>
      <c r="Q1734" s="4"/>
      <c r="R1734" s="4"/>
      <c r="S1734" s="4"/>
      <c r="T1734" s="4"/>
      <c r="U1734" s="4"/>
      <c r="V1734" s="4"/>
      <c r="W1734" s="4"/>
      <c r="X1734" s="4"/>
      <c r="Y1734" s="4"/>
      <c r="Z1734" s="4"/>
      <c r="AA1734" s="4"/>
      <c r="AB1734" s="4"/>
      <c r="AC1734" s="4"/>
      <c r="AD1734" s="4"/>
      <c r="AE1734" s="4"/>
      <c r="AF1734" s="4"/>
      <c r="AG1734" s="4"/>
      <c r="AH1734" s="4"/>
      <c r="AI1734" s="4"/>
      <c r="AJ1734" s="4"/>
      <c r="AK1734" s="4"/>
    </row>
    <row r="1735" spans="1:37">
      <c r="A1735" s="4"/>
      <c r="B1735" s="4"/>
      <c r="C1735" s="4"/>
      <c r="D1735" s="4"/>
      <c r="E1735" s="4"/>
      <c r="F1735" s="4"/>
      <c r="G1735" s="4"/>
      <c r="H1735" s="5"/>
      <c r="I1735" s="6"/>
      <c r="J1735" s="6"/>
      <c r="K1735" s="6"/>
      <c r="L1735" s="4"/>
      <c r="M1735" s="4"/>
      <c r="N1735" s="4"/>
      <c r="O1735" s="4"/>
      <c r="P1735" s="4"/>
      <c r="Q1735" s="4"/>
      <c r="R1735" s="4"/>
      <c r="S1735" s="4"/>
      <c r="T1735" s="4"/>
      <c r="U1735" s="4"/>
      <c r="V1735" s="4"/>
      <c r="W1735" s="4"/>
      <c r="X1735" s="4"/>
      <c r="Y1735" s="4"/>
      <c r="Z1735" s="4"/>
      <c r="AA1735" s="4"/>
      <c r="AB1735" s="4"/>
      <c r="AC1735" s="4"/>
      <c r="AD1735" s="4"/>
      <c r="AE1735" s="4"/>
      <c r="AF1735" s="4"/>
      <c r="AG1735" s="4"/>
      <c r="AH1735" s="4"/>
      <c r="AI1735" s="4"/>
      <c r="AJ1735" s="4"/>
      <c r="AK1735" s="4"/>
    </row>
    <row r="1736" spans="1:37">
      <c r="A1736" s="4"/>
      <c r="B1736" s="4"/>
      <c r="C1736" s="4"/>
      <c r="D1736" s="4"/>
      <c r="E1736" s="4"/>
      <c r="F1736" s="4"/>
      <c r="G1736" s="4"/>
      <c r="H1736" s="5"/>
      <c r="I1736" s="6"/>
      <c r="J1736" s="6"/>
      <c r="K1736" s="6"/>
      <c r="L1736" s="4"/>
      <c r="M1736" s="4"/>
      <c r="N1736" s="4"/>
      <c r="O1736" s="4"/>
      <c r="P1736" s="4"/>
      <c r="Q1736" s="4"/>
      <c r="R1736" s="4"/>
      <c r="S1736" s="4"/>
      <c r="T1736" s="4"/>
      <c r="U1736" s="4"/>
      <c r="V1736" s="4"/>
      <c r="W1736" s="4"/>
      <c r="X1736" s="4"/>
      <c r="Y1736" s="4"/>
      <c r="Z1736" s="4"/>
      <c r="AA1736" s="4"/>
      <c r="AB1736" s="4"/>
      <c r="AC1736" s="4"/>
      <c r="AD1736" s="4"/>
      <c r="AE1736" s="4"/>
      <c r="AF1736" s="4"/>
      <c r="AG1736" s="4"/>
      <c r="AH1736" s="4"/>
      <c r="AI1736" s="4"/>
      <c r="AJ1736" s="4"/>
      <c r="AK1736" s="4"/>
    </row>
    <row r="1737" spans="1:37">
      <c r="A1737" s="4"/>
      <c r="B1737" s="4"/>
      <c r="C1737" s="4"/>
      <c r="D1737" s="4"/>
      <c r="E1737" s="4"/>
      <c r="F1737" s="4"/>
      <c r="G1737" s="4"/>
      <c r="H1737" s="5"/>
      <c r="I1737" s="6"/>
      <c r="J1737" s="6"/>
      <c r="K1737" s="6"/>
      <c r="L1737" s="4"/>
      <c r="M1737" s="4"/>
      <c r="N1737" s="4"/>
      <c r="O1737" s="4"/>
      <c r="P1737" s="4"/>
      <c r="Q1737" s="4"/>
      <c r="R1737" s="4"/>
      <c r="S1737" s="4"/>
      <c r="T1737" s="4"/>
      <c r="U1737" s="4"/>
      <c r="V1737" s="4"/>
      <c r="W1737" s="4"/>
      <c r="X1737" s="4"/>
      <c r="Y1737" s="4"/>
      <c r="Z1737" s="4"/>
      <c r="AA1737" s="4"/>
      <c r="AB1737" s="4"/>
      <c r="AC1737" s="4"/>
      <c r="AD1737" s="4"/>
      <c r="AE1737" s="4"/>
      <c r="AF1737" s="4"/>
      <c r="AG1737" s="4"/>
      <c r="AH1737" s="4"/>
      <c r="AI1737" s="4"/>
      <c r="AJ1737" s="4"/>
      <c r="AK1737" s="4"/>
    </row>
    <row r="1738" spans="1:37">
      <c r="A1738" s="4"/>
      <c r="B1738" s="4"/>
      <c r="C1738" s="4"/>
      <c r="D1738" s="4"/>
      <c r="E1738" s="4"/>
      <c r="F1738" s="4"/>
      <c r="G1738" s="4"/>
      <c r="H1738" s="5"/>
      <c r="I1738" s="6"/>
      <c r="J1738" s="6"/>
      <c r="K1738" s="6"/>
      <c r="L1738" s="4"/>
      <c r="M1738" s="4"/>
      <c r="N1738" s="4"/>
      <c r="O1738" s="4"/>
      <c r="P1738" s="4"/>
      <c r="Q1738" s="4"/>
      <c r="R1738" s="4"/>
      <c r="S1738" s="4"/>
      <c r="T1738" s="4"/>
      <c r="U1738" s="4"/>
      <c r="V1738" s="4"/>
      <c r="W1738" s="4"/>
      <c r="X1738" s="4"/>
      <c r="Y1738" s="4"/>
      <c r="Z1738" s="4"/>
      <c r="AA1738" s="4"/>
      <c r="AB1738" s="4"/>
      <c r="AC1738" s="4"/>
      <c r="AD1738" s="4"/>
      <c r="AE1738" s="4"/>
      <c r="AF1738" s="4"/>
      <c r="AG1738" s="4"/>
      <c r="AH1738" s="4"/>
      <c r="AI1738" s="4"/>
      <c r="AJ1738" s="4"/>
      <c r="AK1738" s="4"/>
    </row>
    <row r="1739" spans="1:37">
      <c r="A1739" s="4"/>
      <c r="B1739" s="4"/>
      <c r="C1739" s="4"/>
      <c r="D1739" s="4"/>
      <c r="E1739" s="4"/>
      <c r="F1739" s="4"/>
      <c r="G1739" s="4"/>
      <c r="H1739" s="5"/>
      <c r="I1739" s="6"/>
      <c r="J1739" s="6"/>
      <c r="K1739" s="6"/>
      <c r="L1739" s="4"/>
      <c r="M1739" s="4"/>
      <c r="N1739" s="4"/>
      <c r="O1739" s="4"/>
      <c r="P1739" s="4"/>
      <c r="Q1739" s="4"/>
      <c r="R1739" s="4"/>
      <c r="S1739" s="4"/>
      <c r="T1739" s="4"/>
      <c r="U1739" s="4"/>
      <c r="V1739" s="4"/>
      <c r="W1739" s="4"/>
      <c r="X1739" s="4"/>
      <c r="Y1739" s="4"/>
      <c r="Z1739" s="4"/>
      <c r="AA1739" s="4"/>
      <c r="AB1739" s="4"/>
      <c r="AC1739" s="4"/>
      <c r="AD1739" s="4"/>
      <c r="AE1739" s="4"/>
      <c r="AF1739" s="4"/>
      <c r="AG1739" s="4"/>
      <c r="AH1739" s="4"/>
      <c r="AI1739" s="4"/>
      <c r="AJ1739" s="4"/>
      <c r="AK1739" s="4"/>
    </row>
    <row r="1740" spans="1:37">
      <c r="A1740" s="4"/>
      <c r="B1740" s="4"/>
      <c r="C1740" s="4"/>
      <c r="D1740" s="4"/>
      <c r="E1740" s="4"/>
      <c r="F1740" s="4"/>
      <c r="G1740" s="4"/>
      <c r="H1740" s="5"/>
      <c r="I1740" s="6"/>
      <c r="J1740" s="6"/>
      <c r="K1740" s="6"/>
      <c r="L1740" s="4"/>
      <c r="M1740" s="4"/>
      <c r="N1740" s="4"/>
      <c r="O1740" s="4"/>
      <c r="P1740" s="4"/>
      <c r="Q1740" s="4"/>
      <c r="R1740" s="4"/>
      <c r="S1740" s="4"/>
      <c r="T1740" s="4"/>
      <c r="U1740" s="4"/>
      <c r="V1740" s="4"/>
      <c r="W1740" s="4"/>
      <c r="X1740" s="4"/>
      <c r="Y1740" s="4"/>
      <c r="Z1740" s="4"/>
      <c r="AA1740" s="4"/>
      <c r="AB1740" s="4"/>
      <c r="AC1740" s="4"/>
      <c r="AD1740" s="4"/>
      <c r="AE1740" s="4"/>
      <c r="AF1740" s="4"/>
      <c r="AG1740" s="4"/>
      <c r="AH1740" s="4"/>
      <c r="AI1740" s="4"/>
      <c r="AJ1740" s="4"/>
      <c r="AK1740" s="4"/>
    </row>
    <row r="1741" spans="1:37">
      <c r="A1741" s="4"/>
      <c r="B1741" s="4"/>
      <c r="C1741" s="4"/>
      <c r="D1741" s="4"/>
      <c r="E1741" s="4"/>
      <c r="F1741" s="4"/>
      <c r="G1741" s="4"/>
      <c r="H1741" s="5"/>
      <c r="I1741" s="6"/>
      <c r="J1741" s="6"/>
      <c r="K1741" s="6"/>
      <c r="L1741" s="4"/>
      <c r="M1741" s="4"/>
      <c r="N1741" s="4"/>
      <c r="O1741" s="4"/>
      <c r="P1741" s="4"/>
      <c r="Q1741" s="4"/>
      <c r="R1741" s="4"/>
      <c r="S1741" s="4"/>
      <c r="T1741" s="4"/>
      <c r="U1741" s="4"/>
      <c r="V1741" s="4"/>
      <c r="W1741" s="4"/>
      <c r="X1741" s="4"/>
      <c r="Y1741" s="4"/>
      <c r="Z1741" s="4"/>
      <c r="AA1741" s="4"/>
      <c r="AB1741" s="4"/>
      <c r="AC1741" s="4"/>
      <c r="AD1741" s="4"/>
      <c r="AE1741" s="4"/>
      <c r="AF1741" s="4"/>
      <c r="AG1741" s="4"/>
      <c r="AH1741" s="4"/>
      <c r="AI1741" s="4"/>
      <c r="AJ1741" s="4"/>
      <c r="AK1741" s="4"/>
    </row>
    <row r="1742" spans="1:37">
      <c r="A1742" s="4"/>
      <c r="B1742" s="4"/>
      <c r="C1742" s="4"/>
      <c r="D1742" s="4"/>
      <c r="E1742" s="4"/>
      <c r="F1742" s="4"/>
      <c r="G1742" s="4"/>
      <c r="H1742" s="5"/>
      <c r="I1742" s="6"/>
      <c r="J1742" s="6"/>
      <c r="K1742" s="6"/>
      <c r="L1742" s="4"/>
      <c r="M1742" s="4"/>
      <c r="N1742" s="4"/>
      <c r="O1742" s="4"/>
      <c r="P1742" s="4"/>
      <c r="Q1742" s="4"/>
      <c r="R1742" s="4"/>
      <c r="S1742" s="4"/>
      <c r="T1742" s="4"/>
      <c r="U1742" s="4"/>
      <c r="V1742" s="4"/>
      <c r="W1742" s="4"/>
      <c r="X1742" s="4"/>
      <c r="Y1742" s="4"/>
      <c r="Z1742" s="4"/>
      <c r="AA1742" s="4"/>
      <c r="AB1742" s="4"/>
      <c r="AC1742" s="4"/>
      <c r="AD1742" s="4"/>
      <c r="AE1742" s="4"/>
      <c r="AF1742" s="4"/>
      <c r="AG1742" s="4"/>
      <c r="AH1742" s="4"/>
      <c r="AI1742" s="4"/>
      <c r="AJ1742" s="4"/>
      <c r="AK1742" s="4"/>
    </row>
    <row r="1743" spans="1:37">
      <c r="A1743" s="4"/>
      <c r="B1743" s="4"/>
      <c r="C1743" s="4"/>
      <c r="D1743" s="4"/>
      <c r="E1743" s="4"/>
      <c r="F1743" s="4"/>
      <c r="G1743" s="4"/>
      <c r="H1743" s="5"/>
      <c r="I1743" s="6"/>
      <c r="J1743" s="6"/>
      <c r="K1743" s="6"/>
      <c r="L1743" s="4"/>
      <c r="M1743" s="4"/>
      <c r="N1743" s="4"/>
      <c r="O1743" s="4"/>
      <c r="P1743" s="4"/>
      <c r="Q1743" s="4"/>
      <c r="R1743" s="4"/>
      <c r="S1743" s="4"/>
      <c r="T1743" s="4"/>
      <c r="U1743" s="4"/>
      <c r="V1743" s="4"/>
      <c r="W1743" s="4"/>
      <c r="X1743" s="4"/>
      <c r="Y1743" s="4"/>
      <c r="Z1743" s="4"/>
      <c r="AA1743" s="4"/>
      <c r="AB1743" s="4"/>
      <c r="AC1743" s="4"/>
      <c r="AD1743" s="4"/>
      <c r="AE1743" s="4"/>
      <c r="AF1743" s="4"/>
      <c r="AG1743" s="4"/>
      <c r="AH1743" s="4"/>
      <c r="AI1743" s="4"/>
      <c r="AJ1743" s="4"/>
      <c r="AK1743" s="4"/>
    </row>
    <row r="1744" spans="1:37">
      <c r="A1744" s="4"/>
      <c r="B1744" s="4"/>
      <c r="C1744" s="4"/>
      <c r="D1744" s="4"/>
      <c r="E1744" s="4"/>
      <c r="F1744" s="4"/>
      <c r="G1744" s="4"/>
      <c r="H1744" s="5"/>
      <c r="I1744" s="6"/>
      <c r="J1744" s="6"/>
      <c r="K1744" s="6"/>
      <c r="L1744" s="4"/>
      <c r="M1744" s="4"/>
      <c r="N1744" s="4"/>
      <c r="O1744" s="4"/>
      <c r="P1744" s="4"/>
      <c r="Q1744" s="4"/>
      <c r="R1744" s="4"/>
      <c r="S1744" s="4"/>
      <c r="T1744" s="4"/>
      <c r="U1744" s="4"/>
      <c r="V1744" s="4"/>
      <c r="W1744" s="4"/>
      <c r="X1744" s="4"/>
      <c r="Y1744" s="4"/>
      <c r="Z1744" s="4"/>
      <c r="AA1744" s="4"/>
      <c r="AB1744" s="4"/>
      <c r="AC1744" s="4"/>
      <c r="AD1744" s="4"/>
      <c r="AE1744" s="4"/>
      <c r="AF1744" s="4"/>
      <c r="AG1744" s="4"/>
      <c r="AH1744" s="4"/>
      <c r="AI1744" s="4"/>
      <c r="AJ1744" s="4"/>
      <c r="AK1744" s="4"/>
    </row>
    <row r="1745" spans="1:37">
      <c r="A1745" s="4"/>
      <c r="B1745" s="4"/>
      <c r="C1745" s="4"/>
      <c r="D1745" s="4"/>
      <c r="E1745" s="4"/>
      <c r="F1745" s="4"/>
      <c r="G1745" s="4"/>
      <c r="H1745" s="5"/>
      <c r="I1745" s="6"/>
      <c r="J1745" s="6"/>
      <c r="K1745" s="6"/>
      <c r="L1745" s="4"/>
      <c r="M1745" s="4"/>
      <c r="N1745" s="4"/>
      <c r="O1745" s="4"/>
      <c r="P1745" s="4"/>
      <c r="Q1745" s="4"/>
      <c r="R1745" s="4"/>
      <c r="S1745" s="4"/>
      <c r="T1745" s="4"/>
      <c r="U1745" s="4"/>
      <c r="V1745" s="4"/>
      <c r="W1745" s="4"/>
      <c r="X1745" s="4"/>
      <c r="Y1745" s="4"/>
      <c r="Z1745" s="4"/>
      <c r="AA1745" s="4"/>
      <c r="AB1745" s="4"/>
      <c r="AC1745" s="4"/>
      <c r="AD1745" s="4"/>
      <c r="AE1745" s="4"/>
      <c r="AF1745" s="4"/>
      <c r="AG1745" s="4"/>
      <c r="AH1745" s="4"/>
      <c r="AI1745" s="4"/>
      <c r="AJ1745" s="4"/>
      <c r="AK1745" s="4"/>
    </row>
    <row r="1746" spans="1:37">
      <c r="A1746" s="4"/>
      <c r="B1746" s="4"/>
      <c r="C1746" s="4"/>
      <c r="D1746" s="4"/>
      <c r="E1746" s="4"/>
      <c r="F1746" s="4"/>
      <c r="G1746" s="4"/>
      <c r="H1746" s="5"/>
      <c r="I1746" s="6"/>
      <c r="J1746" s="6"/>
      <c r="K1746" s="6"/>
      <c r="L1746" s="4"/>
      <c r="M1746" s="4"/>
      <c r="N1746" s="4"/>
      <c r="O1746" s="4"/>
      <c r="P1746" s="4"/>
      <c r="Q1746" s="4"/>
      <c r="R1746" s="4"/>
      <c r="S1746" s="4"/>
      <c r="T1746" s="4"/>
      <c r="U1746" s="4"/>
      <c r="V1746" s="4"/>
      <c r="W1746" s="4"/>
      <c r="X1746" s="4"/>
      <c r="Y1746" s="4"/>
      <c r="Z1746" s="4"/>
      <c r="AA1746" s="4"/>
      <c r="AB1746" s="4"/>
      <c r="AC1746" s="4"/>
      <c r="AD1746" s="4"/>
      <c r="AE1746" s="4"/>
      <c r="AF1746" s="4"/>
      <c r="AG1746" s="4"/>
      <c r="AH1746" s="4"/>
      <c r="AI1746" s="4"/>
      <c r="AJ1746" s="4"/>
      <c r="AK1746" s="4"/>
    </row>
    <row r="1747" spans="1:37">
      <c r="A1747" s="4"/>
      <c r="B1747" s="4"/>
      <c r="C1747" s="4"/>
      <c r="D1747" s="4"/>
      <c r="E1747" s="4"/>
      <c r="F1747" s="4"/>
      <c r="G1747" s="4"/>
      <c r="H1747" s="5"/>
      <c r="I1747" s="6"/>
      <c r="J1747" s="6"/>
      <c r="K1747" s="6"/>
      <c r="L1747" s="4"/>
      <c r="M1747" s="4"/>
      <c r="N1747" s="4"/>
      <c r="O1747" s="4"/>
      <c r="P1747" s="4"/>
      <c r="Q1747" s="4"/>
      <c r="R1747" s="4"/>
      <c r="S1747" s="4"/>
      <c r="T1747" s="4"/>
      <c r="U1747" s="4"/>
      <c r="V1747" s="4"/>
      <c r="W1747" s="4"/>
      <c r="X1747" s="4"/>
      <c r="Y1747" s="4"/>
      <c r="Z1747" s="4"/>
      <c r="AA1747" s="4"/>
      <c r="AB1747" s="4"/>
      <c r="AC1747" s="4"/>
      <c r="AD1747" s="4"/>
      <c r="AE1747" s="4"/>
      <c r="AF1747" s="4"/>
      <c r="AG1747" s="4"/>
      <c r="AH1747" s="4"/>
      <c r="AI1747" s="4"/>
      <c r="AJ1747" s="4"/>
      <c r="AK1747" s="4"/>
    </row>
    <row r="1748" spans="1:37">
      <c r="A1748" s="4"/>
      <c r="B1748" s="4"/>
      <c r="C1748" s="4"/>
      <c r="D1748" s="4"/>
      <c r="E1748" s="4"/>
      <c r="F1748" s="4"/>
      <c r="G1748" s="4"/>
      <c r="H1748" s="5"/>
      <c r="I1748" s="6"/>
      <c r="J1748" s="6"/>
      <c r="K1748" s="6"/>
      <c r="L1748" s="4"/>
      <c r="M1748" s="4"/>
      <c r="N1748" s="4"/>
      <c r="O1748" s="4"/>
      <c r="P1748" s="4"/>
      <c r="Q1748" s="4"/>
      <c r="R1748" s="4"/>
      <c r="S1748" s="4"/>
      <c r="T1748" s="4"/>
      <c r="U1748" s="4"/>
      <c r="V1748" s="4"/>
      <c r="W1748" s="4"/>
      <c r="X1748" s="4"/>
      <c r="Y1748" s="4"/>
      <c r="Z1748" s="4"/>
      <c r="AA1748" s="4"/>
      <c r="AB1748" s="4"/>
      <c r="AC1748" s="4"/>
      <c r="AD1748" s="4"/>
      <c r="AE1748" s="4"/>
      <c r="AF1748" s="4"/>
      <c r="AG1748" s="4"/>
      <c r="AH1748" s="4"/>
      <c r="AI1748" s="4"/>
      <c r="AJ1748" s="4"/>
      <c r="AK1748" s="4"/>
    </row>
    <row r="1749" spans="1:37">
      <c r="A1749" s="4"/>
      <c r="B1749" s="4"/>
      <c r="C1749" s="4"/>
      <c r="D1749" s="4"/>
      <c r="E1749" s="4"/>
      <c r="F1749" s="4"/>
      <c r="G1749" s="4"/>
      <c r="H1749" s="5"/>
      <c r="I1749" s="6"/>
      <c r="J1749" s="6"/>
      <c r="K1749" s="6"/>
      <c r="L1749" s="4"/>
      <c r="M1749" s="4"/>
      <c r="N1749" s="4"/>
      <c r="O1749" s="4"/>
      <c r="P1749" s="4"/>
      <c r="Q1749" s="4"/>
      <c r="R1749" s="4"/>
      <c r="S1749" s="4"/>
      <c r="T1749" s="4"/>
      <c r="U1749" s="4"/>
      <c r="V1749" s="4"/>
      <c r="W1749" s="4"/>
      <c r="X1749" s="4"/>
      <c r="Y1749" s="4"/>
      <c r="Z1749" s="4"/>
      <c r="AA1749" s="4"/>
      <c r="AB1749" s="4"/>
      <c r="AC1749" s="4"/>
      <c r="AD1749" s="4"/>
      <c r="AE1749" s="4"/>
      <c r="AF1749" s="4"/>
      <c r="AG1749" s="4"/>
      <c r="AH1749" s="4"/>
      <c r="AI1749" s="4"/>
      <c r="AJ1749" s="4"/>
      <c r="AK1749" s="4"/>
    </row>
    <row r="1750" spans="1:37">
      <c r="A1750" s="4"/>
      <c r="B1750" s="4"/>
      <c r="C1750" s="4"/>
      <c r="D1750" s="4"/>
      <c r="E1750" s="4"/>
      <c r="F1750" s="4"/>
      <c r="G1750" s="4"/>
      <c r="H1750" s="5"/>
      <c r="I1750" s="6"/>
      <c r="J1750" s="6"/>
      <c r="K1750" s="6"/>
      <c r="L1750" s="4"/>
      <c r="M1750" s="4"/>
      <c r="N1750" s="4"/>
      <c r="O1750" s="4"/>
      <c r="P1750" s="4"/>
      <c r="Q1750" s="4"/>
      <c r="R1750" s="4"/>
      <c r="S1750" s="4"/>
      <c r="T1750" s="4"/>
      <c r="U1750" s="4"/>
      <c r="V1750" s="4"/>
      <c r="W1750" s="4"/>
      <c r="X1750" s="4"/>
      <c r="Y1750" s="4"/>
      <c r="Z1750" s="4"/>
      <c r="AA1750" s="4"/>
      <c r="AB1750" s="4"/>
      <c r="AC1750" s="4"/>
      <c r="AD1750" s="4"/>
      <c r="AE1750" s="4"/>
      <c r="AF1750" s="4"/>
      <c r="AG1750" s="4"/>
      <c r="AH1750" s="4"/>
      <c r="AI1750" s="4"/>
      <c r="AJ1750" s="4"/>
      <c r="AK1750" s="4"/>
    </row>
    <row r="1751" spans="1:37">
      <c r="A1751" s="4"/>
      <c r="B1751" s="4"/>
      <c r="C1751" s="4"/>
      <c r="D1751" s="4"/>
      <c r="E1751" s="4"/>
      <c r="F1751" s="4"/>
      <c r="G1751" s="4"/>
      <c r="H1751" s="5"/>
      <c r="I1751" s="6"/>
      <c r="J1751" s="6"/>
      <c r="K1751" s="6"/>
      <c r="L1751" s="4"/>
      <c r="M1751" s="4"/>
      <c r="N1751" s="4"/>
      <c r="O1751" s="4"/>
      <c r="P1751" s="4"/>
      <c r="Q1751" s="4"/>
      <c r="R1751" s="4"/>
      <c r="S1751" s="4"/>
      <c r="T1751" s="4"/>
      <c r="U1751" s="4"/>
      <c r="V1751" s="4"/>
      <c r="W1751" s="4"/>
      <c r="X1751" s="4"/>
      <c r="Y1751" s="4"/>
      <c r="Z1751" s="4"/>
      <c r="AA1751" s="4"/>
      <c r="AB1751" s="4"/>
      <c r="AC1751" s="4"/>
      <c r="AD1751" s="4"/>
      <c r="AE1751" s="4"/>
      <c r="AF1751" s="4"/>
      <c r="AG1751" s="4"/>
      <c r="AH1751" s="4"/>
      <c r="AI1751" s="4"/>
      <c r="AJ1751" s="4"/>
      <c r="AK1751" s="4"/>
    </row>
    <row r="1752" spans="1:37">
      <c r="A1752" s="4"/>
      <c r="B1752" s="4"/>
      <c r="C1752" s="4"/>
      <c r="D1752" s="4"/>
      <c r="E1752" s="4"/>
      <c r="F1752" s="4"/>
      <c r="G1752" s="4"/>
      <c r="H1752" s="5"/>
      <c r="I1752" s="6"/>
      <c r="J1752" s="6"/>
      <c r="K1752" s="6"/>
      <c r="L1752" s="4"/>
      <c r="M1752" s="4"/>
      <c r="N1752" s="4"/>
      <c r="O1752" s="4"/>
      <c r="P1752" s="4"/>
      <c r="Q1752" s="4"/>
      <c r="R1752" s="4"/>
      <c r="S1752" s="4"/>
      <c r="T1752" s="4"/>
      <c r="U1752" s="4"/>
      <c r="V1752" s="4"/>
      <c r="W1752" s="4"/>
      <c r="X1752" s="4"/>
      <c r="Y1752" s="4"/>
      <c r="Z1752" s="4"/>
      <c r="AA1752" s="4"/>
      <c r="AB1752" s="4"/>
      <c r="AC1752" s="4"/>
      <c r="AD1752" s="4"/>
      <c r="AE1752" s="4"/>
      <c r="AF1752" s="4"/>
      <c r="AG1752" s="4"/>
      <c r="AH1752" s="4"/>
      <c r="AI1752" s="4"/>
      <c r="AJ1752" s="4"/>
      <c r="AK1752" s="4"/>
    </row>
    <row r="1753" spans="1:37">
      <c r="A1753" s="4"/>
      <c r="B1753" s="4"/>
      <c r="C1753" s="4"/>
      <c r="D1753" s="4"/>
      <c r="E1753" s="4"/>
      <c r="F1753" s="4"/>
      <c r="G1753" s="4"/>
      <c r="H1753" s="5"/>
      <c r="I1753" s="6"/>
      <c r="J1753" s="6"/>
      <c r="K1753" s="6"/>
      <c r="L1753" s="4"/>
      <c r="M1753" s="4"/>
      <c r="N1753" s="4"/>
      <c r="O1753" s="4"/>
      <c r="P1753" s="4"/>
      <c r="Q1753" s="4"/>
      <c r="R1753" s="4"/>
      <c r="S1753" s="4"/>
      <c r="T1753" s="4"/>
      <c r="U1753" s="4"/>
      <c r="V1753" s="4"/>
      <c r="W1753" s="4"/>
      <c r="X1753" s="4"/>
      <c r="Y1753" s="4"/>
      <c r="Z1753" s="4"/>
      <c r="AA1753" s="4"/>
      <c r="AB1753" s="4"/>
      <c r="AC1753" s="4"/>
      <c r="AD1753" s="4"/>
      <c r="AE1753" s="4"/>
      <c r="AF1753" s="4"/>
      <c r="AG1753" s="4"/>
      <c r="AH1753" s="4"/>
      <c r="AI1753" s="4"/>
      <c r="AJ1753" s="4"/>
      <c r="AK1753" s="4"/>
    </row>
    <row r="1754" spans="1:37">
      <c r="A1754" s="4"/>
      <c r="B1754" s="4"/>
      <c r="C1754" s="4"/>
      <c r="D1754" s="4"/>
      <c r="E1754" s="4"/>
      <c r="F1754" s="4"/>
      <c r="G1754" s="4"/>
      <c r="H1754" s="5"/>
      <c r="I1754" s="6"/>
      <c r="J1754" s="6"/>
      <c r="K1754" s="6"/>
      <c r="L1754" s="4"/>
      <c r="M1754" s="4"/>
      <c r="N1754" s="4"/>
      <c r="O1754" s="4"/>
      <c r="P1754" s="4"/>
      <c r="Q1754" s="4"/>
      <c r="R1754" s="4"/>
      <c r="S1754" s="4"/>
      <c r="T1754" s="4"/>
      <c r="U1754" s="4"/>
      <c r="V1754" s="4"/>
      <c r="W1754" s="4"/>
      <c r="X1754" s="4"/>
      <c r="Y1754" s="4"/>
      <c r="Z1754" s="4"/>
      <c r="AA1754" s="4"/>
      <c r="AB1754" s="4"/>
      <c r="AC1754" s="4"/>
      <c r="AD1754" s="4"/>
      <c r="AE1754" s="4"/>
      <c r="AF1754" s="4"/>
      <c r="AG1754" s="4"/>
      <c r="AH1754" s="4"/>
      <c r="AI1754" s="4"/>
      <c r="AJ1754" s="4"/>
      <c r="AK1754" s="4"/>
    </row>
    <row r="1755" spans="1:37">
      <c r="A1755" s="4"/>
      <c r="B1755" s="4"/>
      <c r="C1755" s="4"/>
      <c r="D1755" s="4"/>
      <c r="E1755" s="4"/>
      <c r="F1755" s="4"/>
      <c r="G1755" s="4"/>
      <c r="H1755" s="5"/>
      <c r="I1755" s="6"/>
      <c r="J1755" s="6"/>
      <c r="K1755" s="6"/>
      <c r="L1755" s="4"/>
      <c r="M1755" s="4"/>
      <c r="N1755" s="4"/>
      <c r="O1755" s="4"/>
      <c r="P1755" s="4"/>
      <c r="Q1755" s="4"/>
      <c r="R1755" s="4"/>
      <c r="S1755" s="4"/>
      <c r="T1755" s="4"/>
      <c r="U1755" s="4"/>
      <c r="V1755" s="4"/>
      <c r="W1755" s="4"/>
      <c r="X1755" s="4"/>
      <c r="Y1755" s="4"/>
      <c r="Z1755" s="4"/>
      <c r="AA1755" s="4"/>
      <c r="AB1755" s="4"/>
      <c r="AC1755" s="4"/>
      <c r="AD1755" s="4"/>
      <c r="AE1755" s="4"/>
      <c r="AF1755" s="4"/>
      <c r="AG1755" s="4"/>
      <c r="AH1755" s="4"/>
      <c r="AI1755" s="4"/>
      <c r="AJ1755" s="4"/>
      <c r="AK1755" s="4"/>
    </row>
    <row r="1756" spans="1:37">
      <c r="A1756" s="4"/>
      <c r="B1756" s="4"/>
      <c r="C1756" s="4"/>
      <c r="D1756" s="4"/>
      <c r="E1756" s="4"/>
      <c r="F1756" s="4"/>
      <c r="G1756" s="4"/>
      <c r="H1756" s="5"/>
      <c r="I1756" s="6"/>
      <c r="J1756" s="6"/>
      <c r="K1756" s="6"/>
      <c r="L1756" s="4"/>
      <c r="M1756" s="4"/>
      <c r="N1756" s="4"/>
      <c r="O1756" s="4"/>
      <c r="P1756" s="4"/>
      <c r="Q1756" s="4"/>
      <c r="R1756" s="4"/>
      <c r="S1756" s="4"/>
      <c r="T1756" s="4"/>
      <c r="U1756" s="4"/>
      <c r="V1756" s="4"/>
      <c r="W1756" s="4"/>
      <c r="X1756" s="4"/>
      <c r="Y1756" s="4"/>
      <c r="Z1756" s="4"/>
      <c r="AA1756" s="4"/>
      <c r="AB1756" s="4"/>
      <c r="AC1756" s="4"/>
      <c r="AD1756" s="4"/>
      <c r="AE1756" s="4"/>
      <c r="AF1756" s="4"/>
      <c r="AG1756" s="4"/>
      <c r="AH1756" s="4"/>
      <c r="AI1756" s="4"/>
      <c r="AJ1756" s="4"/>
      <c r="AK1756" s="4"/>
    </row>
    <row r="1757" spans="1:37">
      <c r="A1757" s="4"/>
      <c r="B1757" s="4"/>
      <c r="C1757" s="4"/>
      <c r="D1757" s="4"/>
      <c r="E1757" s="4"/>
      <c r="F1757" s="4"/>
      <c r="G1757" s="4"/>
      <c r="H1757" s="5"/>
      <c r="I1757" s="6"/>
      <c r="J1757" s="6"/>
      <c r="K1757" s="6"/>
      <c r="L1757" s="4"/>
      <c r="M1757" s="4"/>
      <c r="N1757" s="4"/>
      <c r="O1757" s="4"/>
      <c r="P1757" s="4"/>
      <c r="Q1757" s="4"/>
      <c r="R1757" s="4"/>
      <c r="S1757" s="4"/>
      <c r="T1757" s="4"/>
      <c r="U1757" s="4"/>
      <c r="V1757" s="4"/>
      <c r="W1757" s="4"/>
      <c r="X1757" s="4"/>
      <c r="Y1757" s="4"/>
      <c r="Z1757" s="4"/>
      <c r="AA1757" s="4"/>
      <c r="AB1757" s="4"/>
      <c r="AC1757" s="4"/>
      <c r="AD1757" s="4"/>
      <c r="AE1757" s="4"/>
      <c r="AF1757" s="4"/>
      <c r="AG1757" s="4"/>
      <c r="AH1757" s="4"/>
      <c r="AI1757" s="4"/>
      <c r="AJ1757" s="4"/>
      <c r="AK1757" s="4"/>
    </row>
    <row r="1758" spans="1:37">
      <c r="A1758" s="4"/>
      <c r="B1758" s="4"/>
      <c r="C1758" s="4"/>
      <c r="D1758" s="4"/>
      <c r="E1758" s="4"/>
      <c r="F1758" s="4"/>
      <c r="G1758" s="4"/>
      <c r="H1758" s="5"/>
      <c r="I1758" s="6"/>
      <c r="J1758" s="6"/>
      <c r="K1758" s="6"/>
      <c r="L1758" s="4"/>
      <c r="M1758" s="4"/>
      <c r="N1758" s="4"/>
      <c r="O1758" s="4"/>
      <c r="P1758" s="4"/>
      <c r="Q1758" s="4"/>
      <c r="R1758" s="4"/>
      <c r="S1758" s="4"/>
      <c r="T1758" s="4"/>
      <c r="U1758" s="4"/>
      <c r="V1758" s="4"/>
      <c r="W1758" s="4"/>
      <c r="X1758" s="4"/>
      <c r="Y1758" s="4"/>
      <c r="Z1758" s="4"/>
      <c r="AA1758" s="4"/>
      <c r="AB1758" s="4"/>
      <c r="AC1758" s="4"/>
      <c r="AD1758" s="4"/>
      <c r="AE1758" s="4"/>
      <c r="AF1758" s="4"/>
      <c r="AG1758" s="4"/>
      <c r="AH1758" s="4"/>
      <c r="AI1758" s="4"/>
      <c r="AJ1758" s="4"/>
      <c r="AK1758" s="4"/>
    </row>
    <row r="1759" spans="1:37">
      <c r="A1759" s="4"/>
      <c r="B1759" s="4"/>
      <c r="C1759" s="4"/>
      <c r="D1759" s="4"/>
      <c r="E1759" s="4"/>
      <c r="F1759" s="4"/>
      <c r="G1759" s="4"/>
      <c r="H1759" s="5"/>
      <c r="I1759" s="6"/>
      <c r="J1759" s="6"/>
      <c r="K1759" s="6"/>
      <c r="L1759" s="4"/>
      <c r="M1759" s="4"/>
      <c r="N1759" s="4"/>
      <c r="O1759" s="4"/>
      <c r="P1759" s="4"/>
      <c r="Q1759" s="4"/>
      <c r="R1759" s="4"/>
      <c r="S1759" s="4"/>
      <c r="T1759" s="4"/>
      <c r="U1759" s="4"/>
      <c r="V1759" s="4"/>
      <c r="W1759" s="4"/>
      <c r="X1759" s="4"/>
      <c r="Y1759" s="4"/>
      <c r="Z1759" s="4"/>
      <c r="AA1759" s="4"/>
      <c r="AB1759" s="4"/>
      <c r="AC1759" s="4"/>
      <c r="AD1759" s="4"/>
      <c r="AE1759" s="4"/>
      <c r="AF1759" s="4"/>
      <c r="AG1759" s="4"/>
      <c r="AH1759" s="4"/>
      <c r="AI1759" s="4"/>
      <c r="AJ1759" s="4"/>
      <c r="AK1759" s="4"/>
    </row>
    <row r="1760" spans="1:37">
      <c r="A1760" s="4"/>
      <c r="B1760" s="4"/>
      <c r="C1760" s="4"/>
      <c r="D1760" s="4"/>
      <c r="E1760" s="4"/>
      <c r="F1760" s="4"/>
      <c r="G1760" s="4"/>
      <c r="H1760" s="5"/>
      <c r="I1760" s="6"/>
      <c r="J1760" s="6"/>
      <c r="K1760" s="6"/>
      <c r="L1760" s="4"/>
      <c r="M1760" s="4"/>
      <c r="N1760" s="4"/>
      <c r="O1760" s="4"/>
      <c r="P1760" s="4"/>
      <c r="Q1760" s="4"/>
      <c r="R1760" s="4"/>
      <c r="S1760" s="4"/>
      <c r="T1760" s="4"/>
      <c r="U1760" s="4"/>
      <c r="V1760" s="4"/>
      <c r="W1760" s="4"/>
      <c r="X1760" s="4"/>
      <c r="Y1760" s="4"/>
      <c r="Z1760" s="4"/>
      <c r="AA1760" s="4"/>
      <c r="AB1760" s="4"/>
      <c r="AC1760" s="4"/>
      <c r="AD1760" s="4"/>
      <c r="AE1760" s="4"/>
      <c r="AF1760" s="4"/>
      <c r="AG1760" s="4"/>
      <c r="AH1760" s="4"/>
      <c r="AI1760" s="4"/>
      <c r="AJ1760" s="4"/>
      <c r="AK1760" s="4"/>
    </row>
    <row r="1761" spans="1:37">
      <c r="A1761" s="4"/>
      <c r="B1761" s="4"/>
      <c r="C1761" s="4"/>
      <c r="D1761" s="4"/>
      <c r="E1761" s="4"/>
      <c r="F1761" s="4"/>
      <c r="G1761" s="4"/>
      <c r="H1761" s="5"/>
      <c r="I1761" s="6"/>
      <c r="J1761" s="6"/>
      <c r="K1761" s="6"/>
      <c r="L1761" s="4"/>
      <c r="M1761" s="4"/>
      <c r="N1761" s="4"/>
      <c r="O1761" s="4"/>
      <c r="P1761" s="4"/>
      <c r="Q1761" s="4"/>
      <c r="R1761" s="4"/>
      <c r="S1761" s="4"/>
      <c r="T1761" s="4"/>
      <c r="U1761" s="4"/>
      <c r="V1761" s="4"/>
      <c r="W1761" s="4"/>
      <c r="X1761" s="4"/>
      <c r="Y1761" s="4"/>
      <c r="Z1761" s="4"/>
      <c r="AA1761" s="4"/>
      <c r="AB1761" s="4"/>
      <c r="AC1761" s="4"/>
      <c r="AD1761" s="4"/>
      <c r="AE1761" s="4"/>
      <c r="AF1761" s="4"/>
      <c r="AG1761" s="4"/>
      <c r="AH1761" s="4"/>
      <c r="AI1761" s="4"/>
      <c r="AJ1761" s="4"/>
      <c r="AK1761" s="4"/>
    </row>
    <row r="1762" spans="1:37">
      <c r="A1762" s="4"/>
      <c r="B1762" s="4"/>
      <c r="C1762" s="4"/>
      <c r="D1762" s="4"/>
      <c r="E1762" s="4"/>
      <c r="F1762" s="4"/>
      <c r="G1762" s="4"/>
      <c r="H1762" s="5"/>
      <c r="I1762" s="6"/>
      <c r="J1762" s="6"/>
      <c r="K1762" s="6"/>
      <c r="L1762" s="4"/>
      <c r="M1762" s="4"/>
      <c r="N1762" s="4"/>
      <c r="O1762" s="4"/>
      <c r="P1762" s="4"/>
      <c r="Q1762" s="4"/>
      <c r="R1762" s="4"/>
      <c r="S1762" s="4"/>
      <c r="T1762" s="4"/>
      <c r="U1762" s="4"/>
      <c r="V1762" s="4"/>
      <c r="W1762" s="4"/>
      <c r="X1762" s="4"/>
      <c r="Y1762" s="4"/>
      <c r="Z1762" s="4"/>
      <c r="AA1762" s="4"/>
      <c r="AB1762" s="4"/>
      <c r="AC1762" s="4"/>
      <c r="AD1762" s="4"/>
      <c r="AE1762" s="4"/>
      <c r="AF1762" s="4"/>
      <c r="AG1762" s="4"/>
      <c r="AH1762" s="4"/>
      <c r="AI1762" s="4"/>
      <c r="AJ1762" s="4"/>
      <c r="AK1762" s="4"/>
    </row>
    <row r="1763" spans="1:37">
      <c r="A1763" s="4"/>
      <c r="B1763" s="4"/>
      <c r="C1763" s="4"/>
      <c r="D1763" s="4"/>
      <c r="E1763" s="4"/>
      <c r="F1763" s="4"/>
      <c r="G1763" s="4"/>
      <c r="H1763" s="5"/>
      <c r="I1763" s="6"/>
      <c r="J1763" s="6"/>
      <c r="K1763" s="6"/>
      <c r="L1763" s="4"/>
      <c r="M1763" s="4"/>
      <c r="N1763" s="4"/>
      <c r="O1763" s="4"/>
      <c r="P1763" s="4"/>
      <c r="Q1763" s="4"/>
      <c r="R1763" s="4"/>
      <c r="S1763" s="4"/>
      <c r="T1763" s="4"/>
      <c r="U1763" s="4"/>
      <c r="V1763" s="4"/>
      <c r="W1763" s="4"/>
      <c r="X1763" s="4"/>
      <c r="Y1763" s="4"/>
      <c r="Z1763" s="4"/>
      <c r="AA1763" s="4"/>
      <c r="AB1763" s="4"/>
      <c r="AC1763" s="4"/>
      <c r="AD1763" s="4"/>
      <c r="AE1763" s="4"/>
      <c r="AF1763" s="4"/>
      <c r="AG1763" s="4"/>
      <c r="AH1763" s="4"/>
      <c r="AI1763" s="4"/>
      <c r="AJ1763" s="4"/>
      <c r="AK1763" s="4"/>
    </row>
    <row r="1764" spans="1:37">
      <c r="A1764" s="4"/>
      <c r="B1764" s="4"/>
      <c r="C1764" s="4"/>
      <c r="D1764" s="4"/>
      <c r="E1764" s="4"/>
      <c r="F1764" s="4"/>
      <c r="G1764" s="4"/>
      <c r="H1764" s="5"/>
      <c r="I1764" s="6"/>
      <c r="J1764" s="6"/>
      <c r="K1764" s="6"/>
      <c r="L1764" s="4"/>
      <c r="M1764" s="4"/>
      <c r="N1764" s="4"/>
      <c r="O1764" s="4"/>
      <c r="P1764" s="4"/>
      <c r="Q1764" s="4"/>
      <c r="R1764" s="4"/>
      <c r="S1764" s="4"/>
      <c r="T1764" s="4"/>
      <c r="U1764" s="4"/>
      <c r="V1764" s="4"/>
      <c r="W1764" s="4"/>
      <c r="X1764" s="4"/>
      <c r="Y1764" s="4"/>
      <c r="Z1764" s="4"/>
      <c r="AA1764" s="4"/>
      <c r="AB1764" s="4"/>
      <c r="AC1764" s="4"/>
      <c r="AD1764" s="4"/>
      <c r="AE1764" s="4"/>
      <c r="AF1764" s="4"/>
      <c r="AG1764" s="4"/>
      <c r="AH1764" s="4"/>
      <c r="AI1764" s="4"/>
      <c r="AJ1764" s="4"/>
      <c r="AK1764" s="4"/>
    </row>
    <row r="1765" spans="1:37">
      <c r="A1765" s="4"/>
      <c r="B1765" s="4"/>
      <c r="C1765" s="4"/>
      <c r="D1765" s="4"/>
      <c r="E1765" s="4"/>
      <c r="F1765" s="4"/>
      <c r="G1765" s="4"/>
      <c r="H1765" s="5"/>
      <c r="I1765" s="6"/>
      <c r="J1765" s="6"/>
      <c r="K1765" s="6"/>
      <c r="L1765" s="4"/>
      <c r="M1765" s="4"/>
      <c r="N1765" s="4"/>
      <c r="O1765" s="4"/>
      <c r="P1765" s="4"/>
      <c r="Q1765" s="4"/>
      <c r="R1765" s="4"/>
      <c r="S1765" s="4"/>
      <c r="T1765" s="4"/>
      <c r="U1765" s="4"/>
      <c r="V1765" s="4"/>
      <c r="W1765" s="4"/>
      <c r="X1765" s="4"/>
      <c r="Y1765" s="4"/>
      <c r="Z1765" s="4"/>
      <c r="AA1765" s="4"/>
      <c r="AB1765" s="4"/>
      <c r="AC1765" s="4"/>
      <c r="AD1765" s="4"/>
      <c r="AE1765" s="4"/>
      <c r="AF1765" s="4"/>
      <c r="AG1765" s="4"/>
      <c r="AH1765" s="4"/>
      <c r="AI1765" s="4"/>
      <c r="AJ1765" s="4"/>
      <c r="AK1765" s="4"/>
    </row>
    <row r="1766" spans="1:37">
      <c r="A1766" s="4"/>
      <c r="B1766" s="4"/>
      <c r="C1766" s="4"/>
      <c r="D1766" s="4"/>
      <c r="E1766" s="4"/>
      <c r="F1766" s="4"/>
      <c r="G1766" s="4"/>
      <c r="H1766" s="5"/>
      <c r="I1766" s="6"/>
      <c r="J1766" s="6"/>
      <c r="K1766" s="6"/>
      <c r="L1766" s="4"/>
      <c r="M1766" s="4"/>
      <c r="N1766" s="4"/>
      <c r="O1766" s="4"/>
      <c r="P1766" s="4"/>
      <c r="Q1766" s="4"/>
      <c r="R1766" s="4"/>
      <c r="S1766" s="4"/>
      <c r="T1766" s="4"/>
      <c r="U1766" s="4"/>
      <c r="V1766" s="4"/>
      <c r="W1766" s="4"/>
      <c r="X1766" s="4"/>
      <c r="Y1766" s="4"/>
      <c r="Z1766" s="4"/>
      <c r="AA1766" s="4"/>
      <c r="AB1766" s="4"/>
      <c r="AC1766" s="4"/>
      <c r="AD1766" s="4"/>
      <c r="AE1766" s="4"/>
      <c r="AF1766" s="4"/>
      <c r="AG1766" s="4"/>
      <c r="AH1766" s="4"/>
      <c r="AI1766" s="4"/>
      <c r="AJ1766" s="4"/>
      <c r="AK1766" s="4"/>
    </row>
    <row r="1767" spans="1:37">
      <c r="A1767" s="4"/>
      <c r="B1767" s="4"/>
      <c r="C1767" s="4"/>
      <c r="D1767" s="4"/>
      <c r="E1767" s="4"/>
      <c r="F1767" s="4"/>
      <c r="G1767" s="4"/>
      <c r="H1767" s="5"/>
      <c r="I1767" s="6"/>
      <c r="J1767" s="6"/>
      <c r="K1767" s="6"/>
      <c r="L1767" s="4"/>
      <c r="M1767" s="4"/>
      <c r="N1767" s="4"/>
      <c r="O1767" s="4"/>
      <c r="P1767" s="4"/>
      <c r="Q1767" s="4"/>
      <c r="R1767" s="4"/>
      <c r="S1767" s="4"/>
      <c r="T1767" s="4"/>
      <c r="U1767" s="4"/>
      <c r="V1767" s="4"/>
      <c r="W1767" s="4"/>
      <c r="X1767" s="4"/>
      <c r="Y1767" s="4"/>
      <c r="Z1767" s="4"/>
      <c r="AA1767" s="4"/>
      <c r="AB1767" s="4"/>
      <c r="AC1767" s="4"/>
      <c r="AD1767" s="4"/>
      <c r="AE1767" s="4"/>
      <c r="AF1767" s="4"/>
      <c r="AG1767" s="4"/>
      <c r="AH1767" s="4"/>
      <c r="AI1767" s="4"/>
      <c r="AJ1767" s="4"/>
      <c r="AK1767" s="4"/>
    </row>
    <row r="1768" spans="1:37">
      <c r="A1768" s="4"/>
      <c r="B1768" s="4"/>
      <c r="C1768" s="4"/>
      <c r="D1768" s="4"/>
      <c r="E1768" s="4"/>
      <c r="F1768" s="4"/>
      <c r="G1768" s="4"/>
      <c r="H1768" s="5"/>
      <c r="I1768" s="6"/>
      <c r="J1768" s="6"/>
      <c r="K1768" s="6"/>
      <c r="L1768" s="4"/>
      <c r="M1768" s="4"/>
      <c r="N1768" s="4"/>
      <c r="O1768" s="4"/>
      <c r="P1768" s="4"/>
      <c r="Q1768" s="4"/>
      <c r="R1768" s="4"/>
      <c r="S1768" s="4"/>
      <c r="T1768" s="4"/>
      <c r="U1768" s="4"/>
      <c r="V1768" s="4"/>
      <c r="W1768" s="4"/>
      <c r="X1768" s="4"/>
      <c r="Y1768" s="4"/>
      <c r="Z1768" s="4"/>
      <c r="AA1768" s="4"/>
      <c r="AB1768" s="4"/>
      <c r="AC1768" s="4"/>
      <c r="AD1768" s="4"/>
      <c r="AE1768" s="4"/>
      <c r="AF1768" s="4"/>
      <c r="AG1768" s="4"/>
      <c r="AH1768" s="4"/>
      <c r="AI1768" s="4"/>
      <c r="AJ1768" s="4"/>
      <c r="AK1768" s="4"/>
    </row>
    <row r="1769" spans="1:37">
      <c r="A1769" s="4"/>
      <c r="B1769" s="4"/>
      <c r="C1769" s="4"/>
      <c r="D1769" s="4"/>
      <c r="E1769" s="4"/>
      <c r="F1769" s="4"/>
      <c r="G1769" s="4"/>
      <c r="H1769" s="5"/>
      <c r="I1769" s="6"/>
      <c r="J1769" s="6"/>
      <c r="K1769" s="6"/>
      <c r="L1769" s="4"/>
      <c r="M1769" s="4"/>
      <c r="N1769" s="4"/>
      <c r="O1769" s="4"/>
      <c r="P1769" s="4"/>
      <c r="Q1769" s="4"/>
      <c r="R1769" s="4"/>
      <c r="S1769" s="4"/>
      <c r="T1769" s="4"/>
      <c r="U1769" s="4"/>
      <c r="V1769" s="4"/>
      <c r="W1769" s="4"/>
      <c r="X1769" s="4"/>
      <c r="Y1769" s="4"/>
      <c r="Z1769" s="4"/>
      <c r="AA1769" s="4"/>
      <c r="AB1769" s="4"/>
      <c r="AC1769" s="4"/>
      <c r="AD1769" s="4"/>
      <c r="AE1769" s="4"/>
      <c r="AF1769" s="4"/>
      <c r="AG1769" s="4"/>
      <c r="AH1769" s="4"/>
      <c r="AI1769" s="4"/>
      <c r="AJ1769" s="4"/>
      <c r="AK1769" s="4"/>
    </row>
    <row r="1770" spans="1:37">
      <c r="A1770" s="4"/>
      <c r="B1770" s="4"/>
      <c r="C1770" s="4"/>
      <c r="D1770" s="4"/>
      <c r="E1770" s="4"/>
      <c r="F1770" s="4"/>
      <c r="G1770" s="4"/>
      <c r="H1770" s="5"/>
      <c r="I1770" s="6"/>
      <c r="J1770" s="6"/>
      <c r="K1770" s="6"/>
      <c r="L1770" s="4"/>
      <c r="M1770" s="4"/>
      <c r="N1770" s="4"/>
      <c r="O1770" s="4"/>
      <c r="P1770" s="4"/>
      <c r="Q1770" s="4"/>
      <c r="R1770" s="4"/>
      <c r="S1770" s="4"/>
      <c r="T1770" s="4"/>
      <c r="U1770" s="4"/>
      <c r="V1770" s="4"/>
      <c r="W1770" s="4"/>
      <c r="X1770" s="4"/>
      <c r="Y1770" s="4"/>
      <c r="Z1770" s="4"/>
      <c r="AA1770" s="4"/>
      <c r="AB1770" s="4"/>
      <c r="AC1770" s="4"/>
      <c r="AD1770" s="4"/>
      <c r="AE1770" s="4"/>
      <c r="AF1770" s="4"/>
      <c r="AG1770" s="4"/>
      <c r="AH1770" s="4"/>
      <c r="AI1770" s="4"/>
      <c r="AJ1770" s="4"/>
      <c r="AK1770" s="4"/>
    </row>
    <row r="1771" spans="1:37">
      <c r="A1771" s="4"/>
      <c r="B1771" s="4"/>
      <c r="C1771" s="4"/>
      <c r="D1771" s="4"/>
      <c r="E1771" s="4"/>
      <c r="F1771" s="4"/>
      <c r="G1771" s="4"/>
      <c r="H1771" s="5"/>
      <c r="I1771" s="6"/>
      <c r="J1771" s="6"/>
      <c r="K1771" s="6"/>
      <c r="L1771" s="4"/>
      <c r="M1771" s="4"/>
      <c r="N1771" s="4"/>
      <c r="O1771" s="4"/>
      <c r="P1771" s="4"/>
      <c r="Q1771" s="4"/>
      <c r="R1771" s="4"/>
      <c r="S1771" s="4"/>
      <c r="T1771" s="4"/>
      <c r="U1771" s="4"/>
      <c r="V1771" s="4"/>
      <c r="W1771" s="4"/>
      <c r="X1771" s="4"/>
      <c r="Y1771" s="4"/>
      <c r="Z1771" s="4"/>
      <c r="AA1771" s="4"/>
      <c r="AB1771" s="4"/>
      <c r="AC1771" s="4"/>
      <c r="AD1771" s="4"/>
      <c r="AE1771" s="4"/>
      <c r="AF1771" s="4"/>
      <c r="AG1771" s="4"/>
      <c r="AH1771" s="4"/>
      <c r="AI1771" s="4"/>
      <c r="AJ1771" s="4"/>
      <c r="AK1771" s="4"/>
    </row>
    <row r="1772" spans="1:37">
      <c r="A1772" s="4"/>
      <c r="B1772" s="4"/>
      <c r="C1772" s="4"/>
      <c r="D1772" s="4"/>
      <c r="E1772" s="4"/>
      <c r="F1772" s="4"/>
      <c r="G1772" s="4"/>
      <c r="H1772" s="5"/>
      <c r="I1772" s="6"/>
      <c r="J1772" s="6"/>
      <c r="K1772" s="6"/>
      <c r="L1772" s="4"/>
      <c r="M1772" s="4"/>
      <c r="N1772" s="4"/>
      <c r="O1772" s="4"/>
      <c r="P1772" s="4"/>
      <c r="Q1772" s="4"/>
      <c r="R1772" s="4"/>
      <c r="S1772" s="4"/>
      <c r="T1772" s="4"/>
      <c r="U1772" s="4"/>
      <c r="V1772" s="4"/>
      <c r="W1772" s="4"/>
      <c r="X1772" s="4"/>
      <c r="Y1772" s="4"/>
      <c r="Z1772" s="4"/>
      <c r="AA1772" s="4"/>
      <c r="AB1772" s="4"/>
      <c r="AC1772" s="4"/>
      <c r="AD1772" s="4"/>
      <c r="AE1772" s="4"/>
      <c r="AF1772" s="4"/>
      <c r="AG1772" s="4"/>
      <c r="AH1772" s="4"/>
      <c r="AI1772" s="4"/>
      <c r="AJ1772" s="4"/>
      <c r="AK1772" s="4"/>
    </row>
    <row r="1773" spans="1:37">
      <c r="A1773" s="4"/>
      <c r="B1773" s="4"/>
      <c r="C1773" s="4"/>
      <c r="D1773" s="4"/>
      <c r="E1773" s="4"/>
      <c r="F1773" s="4"/>
      <c r="G1773" s="4"/>
      <c r="H1773" s="5"/>
      <c r="I1773" s="6"/>
      <c r="J1773" s="6"/>
      <c r="K1773" s="6"/>
      <c r="L1773" s="4"/>
      <c r="M1773" s="4"/>
      <c r="N1773" s="4"/>
      <c r="O1773" s="4"/>
      <c r="P1773" s="4"/>
      <c r="Q1773" s="4"/>
      <c r="R1773" s="4"/>
      <c r="S1773" s="4"/>
      <c r="T1773" s="4"/>
      <c r="U1773" s="4"/>
      <c r="V1773" s="4"/>
      <c r="W1773" s="4"/>
      <c r="X1773" s="4"/>
      <c r="Y1773" s="4"/>
      <c r="Z1773" s="4"/>
      <c r="AA1773" s="4"/>
      <c r="AB1773" s="4"/>
      <c r="AC1773" s="4"/>
      <c r="AD1773" s="4"/>
      <c r="AE1773" s="4"/>
      <c r="AF1773" s="4"/>
      <c r="AG1773" s="4"/>
      <c r="AH1773" s="4"/>
      <c r="AI1773" s="4"/>
      <c r="AJ1773" s="4"/>
      <c r="AK1773" s="4"/>
    </row>
    <row r="1774" spans="1:37">
      <c r="A1774" s="4"/>
      <c r="B1774" s="4"/>
      <c r="C1774" s="4"/>
      <c r="D1774" s="4"/>
      <c r="E1774" s="4"/>
      <c r="F1774" s="4"/>
      <c r="G1774" s="4"/>
      <c r="H1774" s="5"/>
      <c r="I1774" s="6"/>
      <c r="J1774" s="6"/>
      <c r="K1774" s="6"/>
      <c r="L1774" s="4"/>
      <c r="M1774" s="4"/>
      <c r="N1774" s="4"/>
      <c r="O1774" s="4"/>
      <c r="P1774" s="4"/>
      <c r="Q1774" s="4"/>
      <c r="R1774" s="4"/>
      <c r="S1774" s="4"/>
      <c r="T1774" s="4"/>
      <c r="U1774" s="4"/>
      <c r="V1774" s="4"/>
      <c r="W1774" s="4"/>
      <c r="X1774" s="4"/>
      <c r="Y1774" s="4"/>
      <c r="Z1774" s="4"/>
      <c r="AA1774" s="4"/>
      <c r="AB1774" s="4"/>
      <c r="AC1774" s="4"/>
      <c r="AD1774" s="4"/>
      <c r="AE1774" s="4"/>
      <c r="AF1774" s="4"/>
      <c r="AG1774" s="4"/>
      <c r="AH1774" s="4"/>
      <c r="AI1774" s="4"/>
      <c r="AJ1774" s="4"/>
      <c r="AK1774" s="4"/>
    </row>
    <row r="1775" spans="1:37">
      <c r="A1775" s="4"/>
      <c r="B1775" s="4"/>
      <c r="C1775" s="4"/>
      <c r="D1775" s="4"/>
      <c r="E1775" s="4"/>
      <c r="F1775" s="4"/>
      <c r="G1775" s="4"/>
      <c r="H1775" s="5"/>
      <c r="I1775" s="6"/>
      <c r="J1775" s="6"/>
      <c r="K1775" s="6"/>
      <c r="L1775" s="4"/>
      <c r="M1775" s="4"/>
      <c r="N1775" s="4"/>
      <c r="O1775" s="4"/>
      <c r="P1775" s="4"/>
      <c r="Q1775" s="4"/>
      <c r="R1775" s="4"/>
      <c r="S1775" s="4"/>
      <c r="T1775" s="4"/>
      <c r="U1775" s="4"/>
      <c r="V1775" s="4"/>
      <c r="W1775" s="4"/>
      <c r="X1775" s="4"/>
      <c r="Y1775" s="4"/>
      <c r="Z1775" s="4"/>
      <c r="AA1775" s="4"/>
      <c r="AB1775" s="4"/>
      <c r="AC1775" s="4"/>
      <c r="AD1775" s="4"/>
      <c r="AE1775" s="4"/>
      <c r="AF1775" s="4"/>
      <c r="AG1775" s="4"/>
      <c r="AH1775" s="4"/>
      <c r="AI1775" s="4"/>
      <c r="AJ1775" s="4"/>
      <c r="AK1775" s="4"/>
    </row>
    <row r="1776" spans="1:37">
      <c r="A1776" s="4"/>
      <c r="B1776" s="4"/>
      <c r="C1776" s="4"/>
      <c r="D1776" s="4"/>
      <c r="E1776" s="4"/>
      <c r="F1776" s="4"/>
      <c r="G1776" s="4"/>
      <c r="H1776" s="5"/>
      <c r="I1776" s="6"/>
      <c r="J1776" s="6"/>
      <c r="K1776" s="6"/>
      <c r="L1776" s="4"/>
      <c r="M1776" s="4"/>
      <c r="N1776" s="4"/>
      <c r="O1776" s="4"/>
      <c r="P1776" s="4"/>
      <c r="Q1776" s="4"/>
      <c r="R1776" s="4"/>
      <c r="S1776" s="4"/>
      <c r="T1776" s="4"/>
      <c r="U1776" s="4"/>
      <c r="V1776" s="4"/>
      <c r="W1776" s="4"/>
      <c r="X1776" s="4"/>
      <c r="Y1776" s="4"/>
      <c r="Z1776" s="4"/>
      <c r="AA1776" s="4"/>
      <c r="AB1776" s="4"/>
      <c r="AC1776" s="4"/>
      <c r="AD1776" s="4"/>
      <c r="AE1776" s="4"/>
      <c r="AF1776" s="4"/>
      <c r="AG1776" s="4"/>
      <c r="AH1776" s="4"/>
      <c r="AI1776" s="4"/>
      <c r="AJ1776" s="4"/>
      <c r="AK1776" s="4"/>
    </row>
    <row r="1777" spans="1:37">
      <c r="A1777" s="4"/>
      <c r="B1777" s="4"/>
      <c r="C1777" s="4"/>
      <c r="D1777" s="4"/>
      <c r="E1777" s="4"/>
      <c r="F1777" s="4"/>
      <c r="G1777" s="4"/>
      <c r="H1777" s="5"/>
      <c r="I1777" s="6"/>
      <c r="J1777" s="6"/>
      <c r="K1777" s="6"/>
      <c r="L1777" s="4"/>
      <c r="M1777" s="4"/>
      <c r="N1777" s="4"/>
      <c r="O1777" s="4"/>
      <c r="P1777" s="4"/>
      <c r="Q1777" s="4"/>
      <c r="R1777" s="4"/>
      <c r="S1777" s="4"/>
      <c r="T1777" s="4"/>
      <c r="U1777" s="4"/>
      <c r="V1777" s="4"/>
      <c r="W1777" s="4"/>
      <c r="X1777" s="4"/>
      <c r="Y1777" s="4"/>
      <c r="Z1777" s="4"/>
      <c r="AA1777" s="4"/>
      <c r="AB1777" s="4"/>
      <c r="AC1777" s="4"/>
      <c r="AD1777" s="4"/>
      <c r="AE1777" s="4"/>
      <c r="AF1777" s="4"/>
      <c r="AG1777" s="4"/>
      <c r="AH1777" s="4"/>
      <c r="AI1777" s="4"/>
      <c r="AJ1777" s="4"/>
      <c r="AK1777" s="4"/>
    </row>
    <row r="1778" spans="1:37">
      <c r="A1778" s="4"/>
      <c r="B1778" s="4"/>
      <c r="C1778" s="4"/>
      <c r="D1778" s="4"/>
      <c r="E1778" s="4"/>
      <c r="F1778" s="4"/>
      <c r="G1778" s="4"/>
      <c r="H1778" s="5"/>
      <c r="I1778" s="6"/>
      <c r="J1778" s="6"/>
      <c r="K1778" s="6"/>
      <c r="L1778" s="4"/>
      <c r="M1778" s="4"/>
      <c r="N1778" s="4"/>
      <c r="O1778" s="4"/>
      <c r="P1778" s="4"/>
      <c r="Q1778" s="4"/>
      <c r="R1778" s="4"/>
      <c r="S1778" s="4"/>
      <c r="T1778" s="4"/>
      <c r="U1778" s="4"/>
      <c r="V1778" s="4"/>
      <c r="W1778" s="4"/>
      <c r="X1778" s="4"/>
      <c r="Y1778" s="4"/>
      <c r="Z1778" s="4"/>
      <c r="AA1778" s="4"/>
      <c r="AB1778" s="4"/>
      <c r="AC1778" s="4"/>
      <c r="AD1778" s="4"/>
      <c r="AE1778" s="4"/>
      <c r="AF1778" s="4"/>
      <c r="AG1778" s="4"/>
      <c r="AH1778" s="4"/>
      <c r="AI1778" s="4"/>
      <c r="AJ1778" s="4"/>
      <c r="AK1778" s="4"/>
    </row>
    <row r="1779" spans="1:37">
      <c r="A1779" s="4"/>
      <c r="B1779" s="4"/>
      <c r="C1779" s="4"/>
      <c r="D1779" s="4"/>
      <c r="E1779" s="4"/>
      <c r="F1779" s="4"/>
      <c r="G1779" s="4"/>
      <c r="H1779" s="5"/>
      <c r="I1779" s="6"/>
      <c r="J1779" s="6"/>
      <c r="K1779" s="6"/>
      <c r="L1779" s="4"/>
      <c r="M1779" s="4"/>
      <c r="N1779" s="4"/>
      <c r="O1779" s="4"/>
      <c r="P1779" s="4"/>
      <c r="Q1779" s="4"/>
      <c r="R1779" s="4"/>
      <c r="S1779" s="4"/>
      <c r="T1779" s="4"/>
      <c r="U1779" s="4"/>
      <c r="V1779" s="4"/>
      <c r="W1779" s="4"/>
      <c r="X1779" s="4"/>
      <c r="Y1779" s="4"/>
      <c r="Z1779" s="4"/>
      <c r="AA1779" s="4"/>
      <c r="AB1779" s="4"/>
      <c r="AC1779" s="4"/>
      <c r="AD1779" s="4"/>
      <c r="AE1779" s="4"/>
      <c r="AF1779" s="4"/>
      <c r="AG1779" s="4"/>
      <c r="AH1779" s="4"/>
      <c r="AI1779" s="4"/>
      <c r="AJ1779" s="4"/>
      <c r="AK1779" s="4"/>
    </row>
    <row r="1780" spans="1:37">
      <c r="A1780" s="4"/>
      <c r="B1780" s="4"/>
      <c r="C1780" s="4"/>
      <c r="D1780" s="4"/>
      <c r="E1780" s="4"/>
      <c r="F1780" s="4"/>
      <c r="G1780" s="4"/>
      <c r="H1780" s="5"/>
      <c r="I1780" s="6"/>
      <c r="J1780" s="6"/>
      <c r="K1780" s="6"/>
      <c r="L1780" s="4"/>
      <c r="M1780" s="4"/>
      <c r="N1780" s="4"/>
      <c r="O1780" s="4"/>
      <c r="P1780" s="4"/>
      <c r="Q1780" s="4"/>
      <c r="R1780" s="4"/>
      <c r="S1780" s="4"/>
      <c r="T1780" s="4"/>
      <c r="U1780" s="4"/>
      <c r="V1780" s="4"/>
      <c r="W1780" s="4"/>
      <c r="X1780" s="4"/>
      <c r="Y1780" s="4"/>
      <c r="Z1780" s="4"/>
      <c r="AA1780" s="4"/>
      <c r="AB1780" s="4"/>
      <c r="AC1780" s="4"/>
      <c r="AD1780" s="4"/>
      <c r="AE1780" s="4"/>
      <c r="AF1780" s="4"/>
      <c r="AG1780" s="4"/>
      <c r="AH1780" s="4"/>
      <c r="AI1780" s="4"/>
      <c r="AJ1780" s="4"/>
      <c r="AK1780" s="4"/>
    </row>
    <row r="1781" spans="1:37">
      <c r="A1781" s="4"/>
      <c r="B1781" s="4"/>
      <c r="C1781" s="4"/>
      <c r="D1781" s="4"/>
      <c r="E1781" s="4"/>
      <c r="F1781" s="4"/>
      <c r="G1781" s="4"/>
      <c r="H1781" s="5"/>
      <c r="I1781" s="6"/>
      <c r="J1781" s="6"/>
      <c r="K1781" s="6"/>
      <c r="L1781" s="4"/>
      <c r="M1781" s="4"/>
      <c r="N1781" s="4"/>
      <c r="O1781" s="4"/>
      <c r="P1781" s="4"/>
      <c r="Q1781" s="4"/>
      <c r="R1781" s="4"/>
      <c r="S1781" s="4"/>
      <c r="T1781" s="4"/>
      <c r="U1781" s="4"/>
      <c r="V1781" s="4"/>
      <c r="W1781" s="4"/>
      <c r="X1781" s="4"/>
      <c r="Y1781" s="4"/>
      <c r="Z1781" s="4"/>
      <c r="AA1781" s="4"/>
      <c r="AB1781" s="4"/>
      <c r="AC1781" s="4"/>
      <c r="AD1781" s="4"/>
      <c r="AE1781" s="4"/>
      <c r="AF1781" s="4"/>
      <c r="AG1781" s="4"/>
      <c r="AH1781" s="4"/>
      <c r="AI1781" s="4"/>
      <c r="AJ1781" s="4"/>
      <c r="AK1781" s="4"/>
    </row>
    <row r="1782" spans="1:37">
      <c r="A1782" s="4"/>
      <c r="B1782" s="4"/>
      <c r="C1782" s="4"/>
      <c r="D1782" s="4"/>
      <c r="E1782" s="4"/>
      <c r="F1782" s="4"/>
      <c r="G1782" s="4"/>
      <c r="H1782" s="5"/>
      <c r="I1782" s="6"/>
      <c r="J1782" s="6"/>
      <c r="K1782" s="6"/>
      <c r="L1782" s="4"/>
      <c r="M1782" s="4"/>
      <c r="N1782" s="4"/>
      <c r="O1782" s="4"/>
      <c r="P1782" s="4"/>
      <c r="Q1782" s="4"/>
      <c r="R1782" s="4"/>
      <c r="S1782" s="4"/>
      <c r="T1782" s="4"/>
      <c r="U1782" s="4"/>
      <c r="V1782" s="4"/>
      <c r="W1782" s="4"/>
      <c r="X1782" s="4"/>
      <c r="Y1782" s="4"/>
      <c r="Z1782" s="4"/>
      <c r="AA1782" s="4"/>
      <c r="AB1782" s="4"/>
      <c r="AC1782" s="4"/>
      <c r="AD1782" s="4"/>
      <c r="AE1782" s="4"/>
      <c r="AF1782" s="4"/>
      <c r="AG1782" s="4"/>
      <c r="AH1782" s="4"/>
      <c r="AI1782" s="4"/>
      <c r="AJ1782" s="4"/>
      <c r="AK1782" s="4"/>
    </row>
    <row r="1783" spans="1:37">
      <c r="A1783" s="4"/>
      <c r="B1783" s="4"/>
      <c r="C1783" s="4"/>
      <c r="D1783" s="4"/>
      <c r="E1783" s="4"/>
      <c r="F1783" s="4"/>
      <c r="G1783" s="4"/>
      <c r="H1783" s="5"/>
      <c r="I1783" s="6"/>
      <c r="J1783" s="6"/>
      <c r="K1783" s="6"/>
      <c r="L1783" s="4"/>
      <c r="M1783" s="4"/>
      <c r="N1783" s="4"/>
      <c r="O1783" s="4"/>
      <c r="P1783" s="4"/>
      <c r="Q1783" s="4"/>
      <c r="R1783" s="4"/>
      <c r="S1783" s="4"/>
      <c r="T1783" s="4"/>
      <c r="U1783" s="4"/>
      <c r="V1783" s="4"/>
      <c r="W1783" s="4"/>
      <c r="X1783" s="4"/>
      <c r="Y1783" s="4"/>
      <c r="Z1783" s="4"/>
      <c r="AA1783" s="4"/>
      <c r="AB1783" s="4"/>
      <c r="AC1783" s="4"/>
      <c r="AD1783" s="4"/>
      <c r="AE1783" s="4"/>
      <c r="AF1783" s="4"/>
      <c r="AG1783" s="4"/>
      <c r="AH1783" s="4"/>
      <c r="AI1783" s="4"/>
      <c r="AJ1783" s="4"/>
      <c r="AK1783" s="4"/>
    </row>
    <row r="1784" spans="1:37">
      <c r="A1784" s="4"/>
      <c r="B1784" s="4"/>
      <c r="C1784" s="4"/>
      <c r="D1784" s="4"/>
      <c r="E1784" s="4"/>
      <c r="F1784" s="4"/>
      <c r="G1784" s="4"/>
      <c r="H1784" s="5"/>
      <c r="I1784" s="6"/>
      <c r="J1784" s="6"/>
      <c r="K1784" s="6"/>
      <c r="L1784" s="4"/>
      <c r="M1784" s="4"/>
      <c r="N1784" s="4"/>
      <c r="O1784" s="4"/>
      <c r="P1784" s="4"/>
      <c r="Q1784" s="4"/>
      <c r="R1784" s="4"/>
      <c r="S1784" s="4"/>
      <c r="T1784" s="4"/>
      <c r="U1784" s="4"/>
      <c r="V1784" s="4"/>
      <c r="W1784" s="4"/>
      <c r="X1784" s="4"/>
      <c r="Y1784" s="4"/>
      <c r="Z1784" s="4"/>
      <c r="AA1784" s="4"/>
      <c r="AB1784" s="4"/>
      <c r="AC1784" s="4"/>
      <c r="AD1784" s="4"/>
      <c r="AE1784" s="4"/>
      <c r="AF1784" s="4"/>
      <c r="AG1784" s="4"/>
      <c r="AH1784" s="4"/>
      <c r="AI1784" s="4"/>
      <c r="AJ1784" s="4"/>
      <c r="AK1784" s="4"/>
    </row>
    <row r="1785" spans="1:37">
      <c r="A1785" s="4"/>
      <c r="B1785" s="4"/>
      <c r="C1785" s="4"/>
      <c r="D1785" s="4"/>
      <c r="E1785" s="4"/>
      <c r="F1785" s="4"/>
      <c r="G1785" s="4"/>
      <c r="H1785" s="5"/>
      <c r="I1785" s="6"/>
      <c r="J1785" s="6"/>
      <c r="K1785" s="6"/>
      <c r="L1785" s="4"/>
      <c r="M1785" s="4"/>
      <c r="N1785" s="4"/>
      <c r="O1785" s="4"/>
      <c r="P1785" s="4"/>
      <c r="Q1785" s="4"/>
      <c r="R1785" s="4"/>
      <c r="S1785" s="4"/>
      <c r="T1785" s="4"/>
      <c r="U1785" s="4"/>
      <c r="V1785" s="4"/>
      <c r="W1785" s="4"/>
      <c r="X1785" s="4"/>
      <c r="Y1785" s="4"/>
      <c r="Z1785" s="4"/>
      <c r="AA1785" s="4"/>
      <c r="AB1785" s="4"/>
      <c r="AC1785" s="4"/>
      <c r="AD1785" s="4"/>
      <c r="AE1785" s="4"/>
      <c r="AF1785" s="4"/>
      <c r="AG1785" s="4"/>
      <c r="AH1785" s="4"/>
      <c r="AI1785" s="4"/>
      <c r="AJ1785" s="4"/>
      <c r="AK1785" s="4"/>
    </row>
    <row r="1786" spans="1:37">
      <c r="A1786" s="4"/>
      <c r="B1786" s="4"/>
      <c r="C1786" s="4"/>
      <c r="D1786" s="4"/>
      <c r="E1786" s="4"/>
      <c r="F1786" s="4"/>
      <c r="G1786" s="4"/>
      <c r="H1786" s="5"/>
      <c r="I1786" s="6"/>
      <c r="J1786" s="6"/>
      <c r="K1786" s="6"/>
      <c r="L1786" s="4"/>
      <c r="M1786" s="4"/>
      <c r="N1786" s="4"/>
      <c r="O1786" s="4"/>
      <c r="P1786" s="4"/>
      <c r="Q1786" s="4"/>
      <c r="R1786" s="4"/>
      <c r="S1786" s="4"/>
      <c r="T1786" s="4"/>
      <c r="U1786" s="4"/>
      <c r="V1786" s="4"/>
      <c r="W1786" s="4"/>
      <c r="X1786" s="4"/>
      <c r="Y1786" s="4"/>
      <c r="Z1786" s="4"/>
      <c r="AA1786" s="4"/>
      <c r="AB1786" s="4"/>
      <c r="AC1786" s="4"/>
      <c r="AD1786" s="4"/>
      <c r="AE1786" s="4"/>
      <c r="AF1786" s="4"/>
      <c r="AG1786" s="4"/>
      <c r="AH1786" s="4"/>
      <c r="AI1786" s="4"/>
      <c r="AJ1786" s="4"/>
      <c r="AK1786" s="4"/>
    </row>
    <row r="1787" spans="1:37">
      <c r="A1787" s="4"/>
      <c r="B1787" s="4"/>
      <c r="C1787" s="4"/>
      <c r="D1787" s="4"/>
      <c r="E1787" s="4"/>
      <c r="F1787" s="4"/>
      <c r="G1787" s="4"/>
      <c r="H1787" s="5"/>
      <c r="I1787" s="6"/>
      <c r="J1787" s="6"/>
      <c r="K1787" s="6"/>
      <c r="L1787" s="4"/>
      <c r="M1787" s="4"/>
      <c r="N1787" s="4"/>
      <c r="O1787" s="4"/>
      <c r="P1787" s="4"/>
      <c r="Q1787" s="4"/>
      <c r="R1787" s="4"/>
      <c r="S1787" s="4"/>
      <c r="T1787" s="4"/>
      <c r="U1787" s="4"/>
      <c r="V1787" s="4"/>
      <c r="W1787" s="4"/>
      <c r="X1787" s="4"/>
      <c r="Y1787" s="4"/>
      <c r="Z1787" s="4"/>
      <c r="AA1787" s="4"/>
      <c r="AB1787" s="4"/>
      <c r="AC1787" s="4"/>
      <c r="AD1787" s="4"/>
      <c r="AE1787" s="4"/>
      <c r="AF1787" s="4"/>
      <c r="AG1787" s="4"/>
      <c r="AH1787" s="4"/>
      <c r="AI1787" s="4"/>
      <c r="AJ1787" s="4"/>
      <c r="AK1787" s="4"/>
    </row>
    <row r="1788" spans="1:37">
      <c r="A1788" s="4"/>
      <c r="B1788" s="4"/>
      <c r="C1788" s="4"/>
      <c r="D1788" s="4"/>
      <c r="E1788" s="4"/>
      <c r="F1788" s="4"/>
      <c r="G1788" s="4"/>
      <c r="H1788" s="5"/>
      <c r="I1788" s="6"/>
      <c r="J1788" s="6"/>
      <c r="K1788" s="6"/>
      <c r="L1788" s="4"/>
      <c r="M1788" s="4"/>
      <c r="N1788" s="4"/>
      <c r="O1788" s="4"/>
      <c r="P1788" s="4"/>
      <c r="Q1788" s="4"/>
      <c r="R1788" s="4"/>
      <c r="S1788" s="4"/>
      <c r="T1788" s="4"/>
      <c r="U1788" s="4"/>
      <c r="V1788" s="4"/>
      <c r="W1788" s="4"/>
      <c r="X1788" s="4"/>
      <c r="Y1788" s="4"/>
      <c r="Z1788" s="4"/>
      <c r="AA1788" s="4"/>
      <c r="AB1788" s="4"/>
      <c r="AC1788" s="4"/>
      <c r="AD1788" s="4"/>
      <c r="AE1788" s="4"/>
      <c r="AF1788" s="4"/>
      <c r="AG1788" s="4"/>
      <c r="AH1788" s="4"/>
      <c r="AI1788" s="4"/>
      <c r="AJ1788" s="4"/>
      <c r="AK1788" s="4"/>
    </row>
    <row r="1789" spans="1:37">
      <c r="A1789" s="4"/>
      <c r="B1789" s="4"/>
      <c r="C1789" s="4"/>
      <c r="D1789" s="4"/>
      <c r="E1789" s="4"/>
      <c r="F1789" s="4"/>
      <c r="G1789" s="4"/>
      <c r="H1789" s="5"/>
      <c r="I1789" s="6"/>
      <c r="J1789" s="6"/>
      <c r="K1789" s="6"/>
      <c r="L1789" s="4"/>
      <c r="M1789" s="4"/>
      <c r="N1789" s="4"/>
      <c r="O1789" s="4"/>
      <c r="P1789" s="4"/>
      <c r="Q1789" s="4"/>
      <c r="R1789" s="4"/>
      <c r="S1789" s="4"/>
      <c r="T1789" s="4"/>
      <c r="U1789" s="4"/>
      <c r="V1789" s="4"/>
      <c r="W1789" s="4"/>
      <c r="X1789" s="4"/>
      <c r="Y1789" s="4"/>
      <c r="Z1789" s="4"/>
      <c r="AA1789" s="4"/>
      <c r="AB1789" s="4"/>
      <c r="AC1789" s="4"/>
      <c r="AD1789" s="4"/>
      <c r="AE1789" s="4"/>
      <c r="AF1789" s="4"/>
      <c r="AG1789" s="4"/>
      <c r="AH1789" s="4"/>
      <c r="AI1789" s="4"/>
      <c r="AJ1789" s="4"/>
      <c r="AK1789" s="4"/>
    </row>
    <row r="1790" spans="1:37">
      <c r="A1790" s="4"/>
      <c r="B1790" s="4"/>
      <c r="C1790" s="4"/>
      <c r="D1790" s="4"/>
      <c r="E1790" s="4"/>
      <c r="F1790" s="4"/>
      <c r="G1790" s="4"/>
      <c r="H1790" s="5"/>
      <c r="I1790" s="6"/>
      <c r="J1790" s="6"/>
      <c r="K1790" s="6"/>
      <c r="L1790" s="4"/>
      <c r="M1790" s="4"/>
      <c r="N1790" s="4"/>
      <c r="O1790" s="4"/>
      <c r="P1790" s="4"/>
      <c r="Q1790" s="4"/>
      <c r="R1790" s="4"/>
      <c r="S1790" s="4"/>
      <c r="T1790" s="4"/>
      <c r="U1790" s="4"/>
      <c r="V1790" s="4"/>
      <c r="W1790" s="4"/>
      <c r="X1790" s="4"/>
      <c r="Y1790" s="4"/>
      <c r="Z1790" s="4"/>
      <c r="AA1790" s="4"/>
      <c r="AB1790" s="4"/>
      <c r="AC1790" s="4"/>
      <c r="AD1790" s="4"/>
      <c r="AE1790" s="4"/>
      <c r="AF1790" s="4"/>
      <c r="AG1790" s="4"/>
      <c r="AH1790" s="4"/>
      <c r="AI1790" s="4"/>
      <c r="AJ1790" s="4"/>
      <c r="AK1790" s="4"/>
    </row>
    <row r="1791" spans="1:37">
      <c r="A1791" s="4"/>
      <c r="B1791" s="4"/>
      <c r="C1791" s="4"/>
      <c r="D1791" s="4"/>
      <c r="E1791" s="4"/>
      <c r="F1791" s="4"/>
      <c r="G1791" s="4"/>
      <c r="H1791" s="5"/>
      <c r="I1791" s="6"/>
      <c r="J1791" s="6"/>
      <c r="K1791" s="6"/>
      <c r="L1791" s="4"/>
      <c r="M1791" s="4"/>
      <c r="N1791" s="4"/>
      <c r="O1791" s="4"/>
      <c r="P1791" s="4"/>
      <c r="Q1791" s="4"/>
      <c r="R1791" s="4"/>
      <c r="S1791" s="4"/>
      <c r="T1791" s="4"/>
      <c r="U1791" s="4"/>
      <c r="V1791" s="4"/>
      <c r="W1791" s="4"/>
      <c r="X1791" s="4"/>
      <c r="Y1791" s="4"/>
      <c r="Z1791" s="4"/>
      <c r="AA1791" s="4"/>
      <c r="AB1791" s="4"/>
      <c r="AC1791" s="4"/>
      <c r="AD1791" s="4"/>
      <c r="AE1791" s="4"/>
      <c r="AF1791" s="4"/>
      <c r="AG1791" s="4"/>
      <c r="AH1791" s="4"/>
      <c r="AI1791" s="4"/>
      <c r="AJ1791" s="4"/>
      <c r="AK1791" s="4"/>
    </row>
    <row r="1792" spans="1:37">
      <c r="A1792" s="4"/>
      <c r="B1792" s="4"/>
      <c r="C1792" s="4"/>
      <c r="D1792" s="4"/>
      <c r="E1792" s="4"/>
      <c r="F1792" s="4"/>
      <c r="G1792" s="4"/>
      <c r="H1792" s="5"/>
      <c r="I1792" s="6"/>
      <c r="J1792" s="6"/>
      <c r="K1792" s="6"/>
      <c r="L1792" s="4"/>
      <c r="M1792" s="4"/>
      <c r="N1792" s="4"/>
      <c r="O1792" s="4"/>
      <c r="P1792" s="4"/>
      <c r="Q1792" s="4"/>
      <c r="R1792" s="4"/>
      <c r="S1792" s="4"/>
      <c r="T1792" s="4"/>
      <c r="U1792" s="4"/>
      <c r="V1792" s="4"/>
      <c r="W1792" s="4"/>
      <c r="X1792" s="4"/>
      <c r="Y1792" s="4"/>
      <c r="Z1792" s="4"/>
      <c r="AA1792" s="4"/>
      <c r="AB1792" s="4"/>
      <c r="AC1792" s="4"/>
      <c r="AD1792" s="4"/>
      <c r="AE1792" s="4"/>
      <c r="AF1792" s="4"/>
      <c r="AG1792" s="4"/>
      <c r="AH1792" s="4"/>
      <c r="AI1792" s="4"/>
      <c r="AJ1792" s="4"/>
      <c r="AK1792" s="4"/>
    </row>
    <row r="1793" spans="1:37">
      <c r="A1793" s="4"/>
      <c r="B1793" s="4"/>
      <c r="C1793" s="4"/>
      <c r="D1793" s="4"/>
      <c r="E1793" s="4"/>
      <c r="F1793" s="4"/>
      <c r="G1793" s="4"/>
      <c r="H1793" s="5"/>
      <c r="I1793" s="6"/>
      <c r="J1793" s="6"/>
      <c r="K1793" s="6"/>
      <c r="L1793" s="4"/>
      <c r="M1793" s="4"/>
      <c r="N1793" s="4"/>
      <c r="O1793" s="4"/>
      <c r="P1793" s="4"/>
      <c r="Q1793" s="4"/>
      <c r="R1793" s="4"/>
      <c r="S1793" s="4"/>
      <c r="T1793" s="4"/>
      <c r="U1793" s="4"/>
      <c r="V1793" s="4"/>
      <c r="W1793" s="4"/>
      <c r="X1793" s="4"/>
      <c r="Y1793" s="4"/>
      <c r="Z1793" s="4"/>
      <c r="AA1793" s="4"/>
      <c r="AB1793" s="4"/>
      <c r="AC1793" s="4"/>
      <c r="AD1793" s="4"/>
      <c r="AE1793" s="4"/>
      <c r="AF1793" s="4"/>
      <c r="AG1793" s="4"/>
      <c r="AH1793" s="4"/>
      <c r="AI1793" s="4"/>
      <c r="AJ1793" s="4"/>
      <c r="AK1793" s="4"/>
    </row>
    <row r="1794" spans="1:37">
      <c r="A1794" s="4"/>
      <c r="B1794" s="4"/>
      <c r="C1794" s="4"/>
      <c r="D1794" s="4"/>
      <c r="E1794" s="4"/>
      <c r="F1794" s="4"/>
      <c r="G1794" s="4"/>
      <c r="H1794" s="5"/>
      <c r="I1794" s="6"/>
      <c r="J1794" s="6"/>
      <c r="K1794" s="6"/>
      <c r="L1794" s="4"/>
      <c r="M1794" s="4"/>
      <c r="N1794" s="4"/>
      <c r="O1794" s="4"/>
      <c r="P1794" s="4"/>
      <c r="Q1794" s="4"/>
      <c r="R1794" s="4"/>
      <c r="S1794" s="4"/>
      <c r="T1794" s="4"/>
      <c r="U1794" s="4"/>
      <c r="V1794" s="4"/>
      <c r="W1794" s="4"/>
      <c r="X1794" s="4"/>
      <c r="Y1794" s="4"/>
      <c r="Z1794" s="4"/>
      <c r="AA1794" s="4"/>
      <c r="AB1794" s="4"/>
      <c r="AC1794" s="4"/>
      <c r="AD1794" s="4"/>
      <c r="AE1794" s="4"/>
      <c r="AF1794" s="4"/>
      <c r="AG1794" s="4"/>
      <c r="AH1794" s="4"/>
      <c r="AI1794" s="4"/>
      <c r="AJ1794" s="4"/>
      <c r="AK1794" s="4"/>
    </row>
    <row r="1795" spans="1:37">
      <c r="A1795" s="4"/>
      <c r="B1795" s="4"/>
      <c r="C1795" s="4"/>
      <c r="D1795" s="4"/>
      <c r="E1795" s="4"/>
      <c r="F1795" s="4"/>
      <c r="G1795" s="4"/>
      <c r="H1795" s="5"/>
      <c r="I1795" s="6"/>
      <c r="J1795" s="6"/>
      <c r="K1795" s="6"/>
      <c r="L1795" s="4"/>
      <c r="M1795" s="4"/>
      <c r="N1795" s="4"/>
      <c r="O1795" s="4"/>
      <c r="P1795" s="4"/>
      <c r="Q1795" s="4"/>
      <c r="R1795" s="4"/>
      <c r="S1795" s="4"/>
      <c r="T1795" s="4"/>
      <c r="U1795" s="4"/>
      <c r="V1795" s="4"/>
      <c r="W1795" s="4"/>
      <c r="X1795" s="4"/>
      <c r="Y1795" s="4"/>
      <c r="Z1795" s="4"/>
      <c r="AA1795" s="4"/>
      <c r="AB1795" s="4"/>
      <c r="AC1795" s="4"/>
      <c r="AD1795" s="4"/>
      <c r="AE1795" s="4"/>
      <c r="AF1795" s="4"/>
      <c r="AG1795" s="4"/>
      <c r="AH1795" s="4"/>
      <c r="AI1795" s="4"/>
      <c r="AJ1795" s="4"/>
      <c r="AK1795" s="4"/>
    </row>
    <row r="1796" spans="1:37">
      <c r="A1796" s="4"/>
      <c r="B1796" s="4"/>
      <c r="C1796" s="4"/>
      <c r="D1796" s="4"/>
      <c r="E1796" s="4"/>
      <c r="F1796" s="4"/>
      <c r="G1796" s="4"/>
      <c r="H1796" s="5"/>
      <c r="I1796" s="6"/>
      <c r="J1796" s="6"/>
      <c r="K1796" s="6"/>
      <c r="L1796" s="4"/>
      <c r="M1796" s="4"/>
      <c r="N1796" s="4"/>
      <c r="O1796" s="4"/>
      <c r="P1796" s="4"/>
      <c r="Q1796" s="4"/>
      <c r="R1796" s="4"/>
      <c r="S1796" s="4"/>
      <c r="T1796" s="4"/>
      <c r="U1796" s="4"/>
      <c r="V1796" s="4"/>
      <c r="W1796" s="4"/>
      <c r="X1796" s="4"/>
      <c r="Y1796" s="4"/>
      <c r="Z1796" s="4"/>
      <c r="AA1796" s="4"/>
      <c r="AB1796" s="4"/>
      <c r="AC1796" s="4"/>
      <c r="AD1796" s="4"/>
      <c r="AE1796" s="4"/>
      <c r="AF1796" s="4"/>
      <c r="AG1796" s="4"/>
      <c r="AH1796" s="4"/>
      <c r="AI1796" s="4"/>
      <c r="AJ1796" s="4"/>
      <c r="AK1796" s="4"/>
    </row>
    <row r="1797" spans="1:37">
      <c r="A1797" s="4"/>
      <c r="B1797" s="4"/>
      <c r="C1797" s="4"/>
      <c r="D1797" s="4"/>
      <c r="E1797" s="4"/>
      <c r="F1797" s="4"/>
      <c r="G1797" s="4"/>
      <c r="H1797" s="5"/>
      <c r="I1797" s="6"/>
      <c r="J1797" s="6"/>
      <c r="K1797" s="6"/>
      <c r="L1797" s="4"/>
      <c r="M1797" s="4"/>
      <c r="N1797" s="4"/>
      <c r="O1797" s="4"/>
      <c r="P1797" s="4"/>
      <c r="Q1797" s="4"/>
      <c r="R1797" s="4"/>
      <c r="S1797" s="4"/>
      <c r="T1797" s="4"/>
      <c r="U1797" s="4"/>
      <c r="V1797" s="4"/>
      <c r="W1797" s="4"/>
      <c r="X1797" s="4"/>
      <c r="Y1797" s="4"/>
      <c r="Z1797" s="4"/>
      <c r="AA1797" s="4"/>
      <c r="AB1797" s="4"/>
      <c r="AC1797" s="4"/>
      <c r="AD1797" s="4"/>
      <c r="AE1797" s="4"/>
      <c r="AF1797" s="4"/>
      <c r="AG1797" s="4"/>
      <c r="AH1797" s="4"/>
      <c r="AI1797" s="4"/>
      <c r="AJ1797" s="4"/>
      <c r="AK1797" s="4"/>
    </row>
    <row r="1798" spans="1:37">
      <c r="A1798" s="4"/>
      <c r="B1798" s="4"/>
      <c r="C1798" s="4"/>
      <c r="D1798" s="4"/>
      <c r="E1798" s="4"/>
      <c r="F1798" s="4"/>
      <c r="G1798" s="4"/>
      <c r="H1798" s="5"/>
      <c r="I1798" s="6"/>
      <c r="J1798" s="6"/>
      <c r="K1798" s="6"/>
      <c r="L1798" s="4"/>
      <c r="M1798" s="4"/>
      <c r="N1798" s="4"/>
      <c r="O1798" s="4"/>
      <c r="P1798" s="4"/>
      <c r="Q1798" s="4"/>
      <c r="R1798" s="4"/>
      <c r="S1798" s="4"/>
      <c r="T1798" s="4"/>
      <c r="U1798" s="4"/>
      <c r="V1798" s="4"/>
      <c r="W1798" s="4"/>
      <c r="X1798" s="4"/>
      <c r="Y1798" s="4"/>
      <c r="Z1798" s="4"/>
      <c r="AA1798" s="4"/>
      <c r="AB1798" s="4"/>
      <c r="AC1798" s="4"/>
      <c r="AD1798" s="4"/>
      <c r="AE1798" s="4"/>
      <c r="AF1798" s="4"/>
      <c r="AG1798" s="4"/>
      <c r="AH1798" s="4"/>
      <c r="AI1798" s="4"/>
      <c r="AJ1798" s="4"/>
      <c r="AK1798" s="4"/>
    </row>
    <row r="1799" spans="1:37">
      <c r="A1799" s="4"/>
      <c r="B1799" s="4"/>
      <c r="C1799" s="4"/>
      <c r="D1799" s="4"/>
      <c r="E1799" s="4"/>
      <c r="F1799" s="4"/>
      <c r="G1799" s="4"/>
      <c r="H1799" s="5"/>
      <c r="I1799" s="6"/>
      <c r="J1799" s="6"/>
      <c r="K1799" s="6"/>
      <c r="L1799" s="4"/>
      <c r="M1799" s="4"/>
      <c r="N1799" s="4"/>
      <c r="O1799" s="4"/>
      <c r="P1799" s="4"/>
      <c r="Q1799" s="4"/>
      <c r="R1799" s="4"/>
      <c r="S1799" s="4"/>
      <c r="T1799" s="4"/>
      <c r="U1799" s="4"/>
      <c r="V1799" s="4"/>
      <c r="W1799" s="4"/>
      <c r="X1799" s="4"/>
      <c r="Y1799" s="4"/>
      <c r="Z1799" s="4"/>
      <c r="AA1799" s="4"/>
      <c r="AB1799" s="4"/>
      <c r="AC1799" s="4"/>
      <c r="AD1799" s="4"/>
      <c r="AE1799" s="4"/>
      <c r="AF1799" s="4"/>
      <c r="AG1799" s="4"/>
      <c r="AH1799" s="4"/>
      <c r="AI1799" s="4"/>
      <c r="AJ1799" s="4"/>
      <c r="AK1799" s="4"/>
    </row>
    <row r="1800" spans="1:37">
      <c r="A1800" s="4"/>
      <c r="B1800" s="4"/>
      <c r="C1800" s="4"/>
      <c r="D1800" s="4"/>
      <c r="E1800" s="4"/>
      <c r="F1800" s="4"/>
      <c r="G1800" s="4"/>
      <c r="H1800" s="5"/>
      <c r="I1800" s="6"/>
      <c r="J1800" s="6"/>
      <c r="K1800" s="6"/>
      <c r="L1800" s="4"/>
      <c r="M1800" s="4"/>
      <c r="N1800" s="4"/>
      <c r="O1800" s="4"/>
      <c r="P1800" s="4"/>
      <c r="Q1800" s="4"/>
      <c r="R1800" s="4"/>
      <c r="S1800" s="4"/>
      <c r="T1800" s="4"/>
      <c r="U1800" s="4"/>
      <c r="V1800" s="4"/>
      <c r="W1800" s="4"/>
      <c r="X1800" s="4"/>
      <c r="Y1800" s="4"/>
      <c r="Z1800" s="4"/>
      <c r="AA1800" s="4"/>
      <c r="AB1800" s="4"/>
      <c r="AC1800" s="4"/>
      <c r="AD1800" s="4"/>
      <c r="AE1800" s="4"/>
      <c r="AF1800" s="4"/>
      <c r="AG1800" s="4"/>
      <c r="AH1800" s="4"/>
      <c r="AI1800" s="4"/>
      <c r="AJ1800" s="4"/>
      <c r="AK1800" s="4"/>
    </row>
    <row r="1801" spans="1:37">
      <c r="A1801" s="4"/>
      <c r="B1801" s="4"/>
      <c r="C1801" s="4"/>
      <c r="D1801" s="4"/>
      <c r="E1801" s="4"/>
      <c r="F1801" s="4"/>
      <c r="G1801" s="4"/>
      <c r="H1801" s="5"/>
      <c r="I1801" s="6"/>
      <c r="J1801" s="6"/>
      <c r="K1801" s="6"/>
      <c r="L1801" s="4"/>
      <c r="M1801" s="4"/>
      <c r="N1801" s="4"/>
      <c r="O1801" s="4"/>
      <c r="P1801" s="4"/>
      <c r="Q1801" s="4"/>
      <c r="R1801" s="4"/>
      <c r="S1801" s="4"/>
      <c r="T1801" s="4"/>
      <c r="U1801" s="4"/>
      <c r="V1801" s="4"/>
      <c r="W1801" s="4"/>
      <c r="X1801" s="4"/>
      <c r="Y1801" s="4"/>
      <c r="Z1801" s="4"/>
      <c r="AA1801" s="4"/>
      <c r="AB1801" s="4"/>
      <c r="AC1801" s="4"/>
      <c r="AD1801" s="4"/>
      <c r="AE1801" s="4"/>
      <c r="AF1801" s="4"/>
      <c r="AG1801" s="4"/>
      <c r="AH1801" s="4"/>
      <c r="AI1801" s="4"/>
      <c r="AJ1801" s="4"/>
      <c r="AK1801" s="4"/>
    </row>
    <row r="1802" spans="1:37">
      <c r="A1802" s="4"/>
      <c r="B1802" s="4"/>
      <c r="C1802" s="4"/>
      <c r="D1802" s="4"/>
      <c r="E1802" s="4"/>
      <c r="F1802" s="4"/>
      <c r="G1802" s="4"/>
      <c r="H1802" s="5"/>
      <c r="I1802" s="6"/>
      <c r="J1802" s="6"/>
      <c r="K1802" s="6"/>
      <c r="L1802" s="4"/>
      <c r="M1802" s="4"/>
      <c r="N1802" s="4"/>
      <c r="O1802" s="4"/>
      <c r="P1802" s="4"/>
      <c r="Q1802" s="4"/>
      <c r="R1802" s="4"/>
      <c r="S1802" s="4"/>
      <c r="T1802" s="4"/>
      <c r="U1802" s="4"/>
      <c r="V1802" s="4"/>
      <c r="W1802" s="4"/>
      <c r="X1802" s="4"/>
      <c r="Y1802" s="4"/>
      <c r="Z1802" s="4"/>
      <c r="AA1802" s="4"/>
      <c r="AB1802" s="4"/>
      <c r="AC1802" s="4"/>
      <c r="AD1802" s="4"/>
      <c r="AE1802" s="4"/>
      <c r="AF1802" s="4"/>
      <c r="AG1802" s="4"/>
      <c r="AH1802" s="4"/>
      <c r="AI1802" s="4"/>
      <c r="AJ1802" s="4"/>
      <c r="AK1802" s="4"/>
    </row>
    <row r="1803" spans="1:37">
      <c r="A1803" s="4"/>
      <c r="B1803" s="4"/>
      <c r="C1803" s="4"/>
      <c r="D1803" s="4"/>
      <c r="E1803" s="4"/>
      <c r="F1803" s="4"/>
      <c r="G1803" s="4"/>
      <c r="H1803" s="5"/>
      <c r="I1803" s="6"/>
      <c r="J1803" s="6"/>
      <c r="K1803" s="6"/>
      <c r="L1803" s="4"/>
      <c r="M1803" s="4"/>
      <c r="N1803" s="4"/>
      <c r="O1803" s="4"/>
      <c r="P1803" s="4"/>
      <c r="Q1803" s="4"/>
      <c r="R1803" s="4"/>
      <c r="S1803" s="4"/>
      <c r="T1803" s="4"/>
      <c r="U1803" s="4"/>
      <c r="V1803" s="4"/>
      <c r="W1803" s="4"/>
      <c r="X1803" s="4"/>
      <c r="Y1803" s="4"/>
      <c r="Z1803" s="4"/>
      <c r="AA1803" s="4"/>
      <c r="AB1803" s="4"/>
      <c r="AC1803" s="4"/>
      <c r="AD1803" s="4"/>
      <c r="AE1803" s="4"/>
      <c r="AF1803" s="4"/>
      <c r="AG1803" s="4"/>
      <c r="AH1803" s="4"/>
      <c r="AI1803" s="4"/>
      <c r="AJ1803" s="4"/>
      <c r="AK1803" s="4"/>
    </row>
    <row r="1804" spans="1:37">
      <c r="A1804" s="4"/>
      <c r="B1804" s="4"/>
      <c r="C1804" s="4"/>
      <c r="D1804" s="4"/>
      <c r="E1804" s="4"/>
      <c r="F1804" s="4"/>
      <c r="G1804" s="4"/>
      <c r="H1804" s="5"/>
      <c r="I1804" s="6"/>
      <c r="J1804" s="6"/>
      <c r="K1804" s="6"/>
      <c r="L1804" s="4"/>
      <c r="M1804" s="4"/>
      <c r="N1804" s="4"/>
      <c r="O1804" s="4"/>
      <c r="P1804" s="4"/>
      <c r="Q1804" s="4"/>
      <c r="R1804" s="4"/>
      <c r="S1804" s="4"/>
      <c r="T1804" s="4"/>
      <c r="U1804" s="4"/>
      <c r="V1804" s="4"/>
      <c r="W1804" s="4"/>
      <c r="X1804" s="4"/>
      <c r="Y1804" s="4"/>
      <c r="Z1804" s="4"/>
      <c r="AA1804" s="4"/>
      <c r="AB1804" s="4"/>
      <c r="AC1804" s="4"/>
      <c r="AD1804" s="4"/>
      <c r="AE1804" s="4"/>
      <c r="AF1804" s="4"/>
      <c r="AG1804" s="4"/>
      <c r="AH1804" s="4"/>
      <c r="AI1804" s="4"/>
      <c r="AJ1804" s="4"/>
      <c r="AK1804" s="4"/>
    </row>
    <row r="1805" spans="1:37">
      <c r="A1805" s="4"/>
      <c r="B1805" s="4"/>
      <c r="C1805" s="4"/>
      <c r="D1805" s="4"/>
      <c r="E1805" s="4"/>
      <c r="F1805" s="4"/>
      <c r="G1805" s="4"/>
      <c r="H1805" s="5"/>
      <c r="I1805" s="6"/>
      <c r="J1805" s="6"/>
      <c r="K1805" s="6"/>
      <c r="L1805" s="4"/>
      <c r="M1805" s="4"/>
      <c r="N1805" s="4"/>
      <c r="O1805" s="4"/>
      <c r="P1805" s="4"/>
      <c r="Q1805" s="4"/>
      <c r="R1805" s="4"/>
      <c r="S1805" s="4"/>
      <c r="T1805" s="4"/>
      <c r="U1805" s="4"/>
      <c r="V1805" s="4"/>
      <c r="W1805" s="4"/>
      <c r="X1805" s="4"/>
      <c r="Y1805" s="4"/>
      <c r="Z1805" s="4"/>
      <c r="AA1805" s="4"/>
      <c r="AB1805" s="4"/>
      <c r="AC1805" s="4"/>
      <c r="AD1805" s="4"/>
      <c r="AE1805" s="4"/>
      <c r="AF1805" s="4"/>
      <c r="AG1805" s="4"/>
      <c r="AH1805" s="4"/>
      <c r="AI1805" s="4"/>
      <c r="AJ1805" s="4"/>
      <c r="AK1805" s="4"/>
    </row>
    <row r="1806" spans="1:37">
      <c r="A1806" s="4"/>
      <c r="B1806" s="4"/>
      <c r="C1806" s="4"/>
      <c r="D1806" s="4"/>
      <c r="E1806" s="4"/>
      <c r="F1806" s="4"/>
      <c r="G1806" s="4"/>
      <c r="H1806" s="5"/>
      <c r="I1806" s="6"/>
      <c r="J1806" s="6"/>
      <c r="K1806" s="6"/>
      <c r="L1806" s="4"/>
      <c r="M1806" s="4"/>
      <c r="N1806" s="4"/>
      <c r="O1806" s="4"/>
      <c r="P1806" s="4"/>
      <c r="Q1806" s="4"/>
      <c r="R1806" s="4"/>
      <c r="S1806" s="4"/>
      <c r="T1806" s="4"/>
      <c r="U1806" s="4"/>
      <c r="V1806" s="4"/>
      <c r="W1806" s="4"/>
      <c r="X1806" s="4"/>
      <c r="Y1806" s="4"/>
      <c r="Z1806" s="4"/>
      <c r="AA1806" s="4"/>
      <c r="AB1806" s="4"/>
      <c r="AC1806" s="4"/>
      <c r="AD1806" s="4"/>
      <c r="AE1806" s="4"/>
      <c r="AF1806" s="4"/>
      <c r="AG1806" s="4"/>
      <c r="AH1806" s="4"/>
      <c r="AI1806" s="4"/>
      <c r="AJ1806" s="4"/>
      <c r="AK1806" s="4"/>
    </row>
    <row r="1807" spans="1:37">
      <c r="A1807" s="4"/>
      <c r="B1807" s="4"/>
      <c r="C1807" s="4"/>
      <c r="D1807" s="4"/>
      <c r="E1807" s="4"/>
      <c r="F1807" s="4"/>
      <c r="G1807" s="4"/>
      <c r="H1807" s="5"/>
      <c r="I1807" s="6"/>
      <c r="J1807" s="6"/>
      <c r="K1807" s="6"/>
      <c r="L1807" s="4"/>
      <c r="M1807" s="4"/>
      <c r="N1807" s="4"/>
      <c r="O1807" s="4"/>
      <c r="P1807" s="4"/>
      <c r="Q1807" s="4"/>
      <c r="R1807" s="4"/>
      <c r="S1807" s="4"/>
      <c r="T1807" s="4"/>
      <c r="U1807" s="4"/>
      <c r="V1807" s="4"/>
      <c r="W1807" s="4"/>
      <c r="X1807" s="4"/>
      <c r="Y1807" s="4"/>
      <c r="Z1807" s="4"/>
      <c r="AA1807" s="4"/>
      <c r="AB1807" s="4"/>
      <c r="AC1807" s="4"/>
      <c r="AD1807" s="4"/>
      <c r="AE1807" s="4"/>
      <c r="AF1807" s="4"/>
      <c r="AG1807" s="4"/>
      <c r="AH1807" s="4"/>
      <c r="AI1807" s="4"/>
      <c r="AJ1807" s="4"/>
      <c r="AK1807" s="4"/>
    </row>
    <row r="1808" spans="1:37">
      <c r="A1808" s="4"/>
      <c r="B1808" s="4"/>
      <c r="C1808" s="4"/>
      <c r="D1808" s="4"/>
      <c r="E1808" s="4"/>
      <c r="F1808" s="4"/>
      <c r="G1808" s="4"/>
      <c r="H1808" s="5"/>
      <c r="I1808" s="6"/>
      <c r="J1808" s="6"/>
      <c r="K1808" s="6"/>
      <c r="L1808" s="4"/>
      <c r="M1808" s="4"/>
      <c r="N1808" s="4"/>
      <c r="O1808" s="4"/>
      <c r="P1808" s="4"/>
      <c r="Q1808" s="4"/>
      <c r="R1808" s="4"/>
      <c r="S1808" s="4"/>
      <c r="T1808" s="4"/>
      <c r="U1808" s="4"/>
      <c r="V1808" s="4"/>
      <c r="W1808" s="4"/>
      <c r="X1808" s="4"/>
      <c r="Y1808" s="4"/>
      <c r="Z1808" s="4"/>
      <c r="AA1808" s="4"/>
      <c r="AB1808" s="4"/>
      <c r="AC1808" s="4"/>
      <c r="AD1808" s="4"/>
      <c r="AE1808" s="4"/>
      <c r="AF1808" s="4"/>
      <c r="AG1808" s="4"/>
      <c r="AH1808" s="4"/>
      <c r="AI1808" s="4"/>
      <c r="AJ1808" s="4"/>
      <c r="AK1808" s="4"/>
    </row>
    <row r="1809" spans="1:37">
      <c r="A1809" s="4"/>
      <c r="B1809" s="4"/>
      <c r="C1809" s="4"/>
      <c r="D1809" s="4"/>
      <c r="E1809" s="4"/>
      <c r="F1809" s="4"/>
      <c r="G1809" s="4"/>
      <c r="H1809" s="5"/>
      <c r="I1809" s="6"/>
      <c r="J1809" s="6"/>
      <c r="K1809" s="6"/>
      <c r="L1809" s="4"/>
      <c r="M1809" s="4"/>
      <c r="N1809" s="4"/>
      <c r="O1809" s="4"/>
      <c r="P1809" s="4"/>
      <c r="Q1809" s="4"/>
      <c r="R1809" s="4"/>
      <c r="S1809" s="4"/>
      <c r="T1809" s="4"/>
      <c r="U1809" s="4"/>
      <c r="V1809" s="4"/>
      <c r="W1809" s="4"/>
      <c r="X1809" s="4"/>
      <c r="Y1809" s="4"/>
      <c r="Z1809" s="4"/>
      <c r="AA1809" s="4"/>
      <c r="AB1809" s="4"/>
      <c r="AC1809" s="4"/>
      <c r="AD1809" s="4"/>
      <c r="AE1809" s="4"/>
      <c r="AF1809" s="4"/>
      <c r="AG1809" s="4"/>
      <c r="AH1809" s="4"/>
      <c r="AI1809" s="4"/>
      <c r="AJ1809" s="4"/>
      <c r="AK1809" s="4"/>
    </row>
    <row r="1810" spans="1:37">
      <c r="A1810" s="4"/>
      <c r="B1810" s="4"/>
      <c r="C1810" s="4"/>
      <c r="D1810" s="4"/>
      <c r="E1810" s="4"/>
      <c r="F1810" s="4"/>
      <c r="G1810" s="4"/>
      <c r="H1810" s="5"/>
      <c r="I1810" s="6"/>
      <c r="J1810" s="6"/>
      <c r="K1810" s="6"/>
      <c r="L1810" s="4"/>
      <c r="M1810" s="4"/>
      <c r="N1810" s="4"/>
      <c r="O1810" s="4"/>
      <c r="P1810" s="4"/>
      <c r="Q1810" s="4"/>
      <c r="R1810" s="4"/>
      <c r="S1810" s="4"/>
      <c r="T1810" s="4"/>
      <c r="U1810" s="4"/>
      <c r="V1810" s="4"/>
      <c r="W1810" s="4"/>
      <c r="X1810" s="4"/>
      <c r="Y1810" s="4"/>
      <c r="Z1810" s="4"/>
      <c r="AA1810" s="4"/>
      <c r="AB1810" s="4"/>
      <c r="AC1810" s="4"/>
      <c r="AD1810" s="4"/>
      <c r="AE1810" s="4"/>
      <c r="AF1810" s="4"/>
      <c r="AG1810" s="4"/>
      <c r="AH1810" s="4"/>
      <c r="AI1810" s="4"/>
      <c r="AJ1810" s="4"/>
      <c r="AK1810" s="4"/>
    </row>
    <row r="1811" spans="1:37">
      <c r="A1811" s="4"/>
      <c r="B1811" s="4"/>
      <c r="C1811" s="4"/>
      <c r="D1811" s="4"/>
      <c r="E1811" s="4"/>
      <c r="F1811" s="4"/>
      <c r="G1811" s="4"/>
      <c r="H1811" s="5"/>
      <c r="I1811" s="6"/>
      <c r="J1811" s="6"/>
      <c r="K1811" s="6"/>
      <c r="L1811" s="4"/>
      <c r="M1811" s="4"/>
      <c r="N1811" s="4"/>
      <c r="O1811" s="4"/>
      <c r="P1811" s="4"/>
      <c r="Q1811" s="4"/>
      <c r="R1811" s="4"/>
      <c r="S1811" s="4"/>
      <c r="T1811" s="4"/>
      <c r="U1811" s="4"/>
      <c r="V1811" s="4"/>
      <c r="W1811" s="4"/>
      <c r="X1811" s="4"/>
      <c r="Y1811" s="4"/>
      <c r="Z1811" s="4"/>
      <c r="AA1811" s="4"/>
      <c r="AB1811" s="4"/>
      <c r="AC1811" s="4"/>
      <c r="AD1811" s="4"/>
      <c r="AE1811" s="4"/>
      <c r="AF1811" s="4"/>
      <c r="AG1811" s="4"/>
      <c r="AH1811" s="4"/>
      <c r="AI1811" s="4"/>
      <c r="AJ1811" s="4"/>
      <c r="AK1811" s="4"/>
    </row>
    <row r="1812" spans="1:37">
      <c r="A1812" s="4"/>
      <c r="B1812" s="4"/>
      <c r="C1812" s="4"/>
      <c r="D1812" s="4"/>
      <c r="E1812" s="4"/>
      <c r="F1812" s="4"/>
      <c r="G1812" s="4"/>
      <c r="H1812" s="5"/>
      <c r="I1812" s="6"/>
      <c r="J1812" s="6"/>
      <c r="K1812" s="6"/>
      <c r="L1812" s="4"/>
      <c r="M1812" s="4"/>
      <c r="N1812" s="4"/>
      <c r="O1812" s="4"/>
      <c r="P1812" s="4"/>
      <c r="Q1812" s="4"/>
      <c r="R1812" s="4"/>
      <c r="S1812" s="4"/>
      <c r="T1812" s="4"/>
      <c r="U1812" s="4"/>
      <c r="V1812" s="4"/>
      <c r="W1812" s="4"/>
      <c r="X1812" s="4"/>
      <c r="Y1812" s="4"/>
      <c r="Z1812" s="4"/>
      <c r="AA1812" s="4"/>
      <c r="AB1812" s="4"/>
      <c r="AC1812" s="4"/>
      <c r="AD1812" s="4"/>
      <c r="AE1812" s="4"/>
      <c r="AF1812" s="4"/>
      <c r="AG1812" s="4"/>
      <c r="AH1812" s="4"/>
      <c r="AI1812" s="4"/>
      <c r="AJ1812" s="4"/>
      <c r="AK1812" s="4"/>
    </row>
    <row r="1813" spans="1:37">
      <c r="A1813" s="4"/>
      <c r="B1813" s="4"/>
      <c r="C1813" s="4"/>
      <c r="D1813" s="4"/>
      <c r="E1813" s="4"/>
      <c r="F1813" s="4"/>
      <c r="G1813" s="4"/>
      <c r="H1813" s="5"/>
      <c r="I1813" s="6"/>
      <c r="J1813" s="6"/>
      <c r="K1813" s="6"/>
      <c r="L1813" s="4"/>
      <c r="M1813" s="4"/>
      <c r="N1813" s="4"/>
      <c r="O1813" s="4"/>
      <c r="P1813" s="4"/>
      <c r="Q1813" s="4"/>
      <c r="R1813" s="4"/>
      <c r="S1813" s="4"/>
      <c r="T1813" s="4"/>
      <c r="U1813" s="4"/>
      <c r="V1813" s="4"/>
      <c r="W1813" s="4"/>
      <c r="X1813" s="4"/>
      <c r="Y1813" s="4"/>
      <c r="Z1813" s="4"/>
      <c r="AA1813" s="4"/>
      <c r="AB1813" s="4"/>
      <c r="AC1813" s="4"/>
      <c r="AD1813" s="4"/>
      <c r="AE1813" s="4"/>
      <c r="AF1813" s="4"/>
      <c r="AG1813" s="4"/>
      <c r="AH1813" s="4"/>
      <c r="AI1813" s="4"/>
      <c r="AJ1813" s="4"/>
      <c r="AK1813" s="4"/>
    </row>
    <row r="1814" spans="1:37">
      <c r="A1814" s="4"/>
      <c r="B1814" s="4"/>
      <c r="C1814" s="4"/>
      <c r="D1814" s="4"/>
      <c r="E1814" s="4"/>
      <c r="F1814" s="4"/>
      <c r="G1814" s="4"/>
      <c r="H1814" s="5"/>
      <c r="I1814" s="6"/>
      <c r="J1814" s="6"/>
      <c r="K1814" s="6"/>
      <c r="L1814" s="4"/>
      <c r="M1814" s="4"/>
      <c r="N1814" s="4"/>
      <c r="O1814" s="4"/>
      <c r="P1814" s="4"/>
      <c r="Q1814" s="4"/>
      <c r="R1814" s="4"/>
      <c r="S1814" s="4"/>
      <c r="T1814" s="4"/>
      <c r="U1814" s="4"/>
      <c r="V1814" s="4"/>
      <c r="W1814" s="4"/>
      <c r="X1814" s="4"/>
      <c r="Y1814" s="4"/>
      <c r="Z1814" s="4"/>
      <c r="AA1814" s="4"/>
      <c r="AB1814" s="4"/>
      <c r="AC1814" s="4"/>
      <c r="AD1814" s="4"/>
      <c r="AE1814" s="4"/>
      <c r="AF1814" s="4"/>
      <c r="AG1814" s="4"/>
      <c r="AH1814" s="4"/>
      <c r="AI1814" s="4"/>
      <c r="AJ1814" s="4"/>
      <c r="AK1814" s="4"/>
    </row>
    <row r="1815" spans="1:37">
      <c r="A1815" s="4"/>
      <c r="B1815" s="4"/>
      <c r="C1815" s="4"/>
      <c r="D1815" s="4"/>
      <c r="E1815" s="4"/>
      <c r="F1815" s="4"/>
      <c r="G1815" s="4"/>
      <c r="H1815" s="5"/>
      <c r="I1815" s="6"/>
      <c r="J1815" s="6"/>
      <c r="K1815" s="6"/>
      <c r="L1815" s="4"/>
      <c r="M1815" s="4"/>
      <c r="N1815" s="4"/>
      <c r="O1815" s="4"/>
      <c r="P1815" s="4"/>
      <c r="Q1815" s="4"/>
      <c r="R1815" s="4"/>
      <c r="S1815" s="4"/>
      <c r="T1815" s="4"/>
      <c r="U1815" s="4"/>
      <c r="V1815" s="4"/>
      <c r="W1815" s="4"/>
      <c r="X1815" s="4"/>
      <c r="Y1815" s="4"/>
      <c r="Z1815" s="4"/>
      <c r="AA1815" s="4"/>
      <c r="AB1815" s="4"/>
      <c r="AC1815" s="4"/>
      <c r="AD1815" s="4"/>
      <c r="AE1815" s="4"/>
      <c r="AF1815" s="4"/>
      <c r="AG1815" s="4"/>
      <c r="AH1815" s="4"/>
      <c r="AI1815" s="4"/>
      <c r="AJ1815" s="4"/>
      <c r="AK1815" s="4"/>
    </row>
    <row r="1816" spans="1:37">
      <c r="A1816" s="4"/>
      <c r="B1816" s="4"/>
      <c r="C1816" s="4"/>
      <c r="D1816" s="4"/>
      <c r="E1816" s="4"/>
      <c r="F1816" s="4"/>
      <c r="G1816" s="4"/>
      <c r="H1816" s="5"/>
      <c r="I1816" s="6"/>
      <c r="J1816" s="6"/>
      <c r="K1816" s="6"/>
      <c r="L1816" s="4"/>
      <c r="M1816" s="4"/>
      <c r="N1816" s="4"/>
      <c r="O1816" s="4"/>
      <c r="P1816" s="4"/>
      <c r="Q1816" s="4"/>
      <c r="R1816" s="4"/>
      <c r="S1816" s="4"/>
      <c r="T1816" s="4"/>
      <c r="U1816" s="4"/>
      <c r="V1816" s="4"/>
      <c r="W1816" s="4"/>
      <c r="X1816" s="4"/>
      <c r="Y1816" s="4"/>
      <c r="Z1816" s="4"/>
      <c r="AA1816" s="4"/>
      <c r="AB1816" s="4"/>
      <c r="AC1816" s="4"/>
      <c r="AD1816" s="4"/>
      <c r="AE1816" s="4"/>
      <c r="AF1816" s="4"/>
      <c r="AG1816" s="4"/>
      <c r="AH1816" s="4"/>
      <c r="AI1816" s="4"/>
      <c r="AJ1816" s="4"/>
      <c r="AK1816" s="4"/>
    </row>
    <row r="1817" spans="1:37">
      <c r="A1817" s="4"/>
      <c r="B1817" s="4"/>
      <c r="C1817" s="4"/>
      <c r="D1817" s="4"/>
      <c r="E1817" s="4"/>
      <c r="F1817" s="4"/>
      <c r="G1817" s="4"/>
      <c r="H1817" s="5"/>
      <c r="I1817" s="6"/>
      <c r="J1817" s="6"/>
      <c r="K1817" s="6"/>
      <c r="L1817" s="4"/>
      <c r="M1817" s="4"/>
      <c r="N1817" s="4"/>
      <c r="O1817" s="4"/>
      <c r="P1817" s="4"/>
      <c r="Q1817" s="4"/>
      <c r="R1817" s="4"/>
      <c r="S1817" s="4"/>
      <c r="T1817" s="4"/>
      <c r="U1817" s="4"/>
      <c r="V1817" s="4"/>
      <c r="W1817" s="4"/>
      <c r="X1817" s="4"/>
      <c r="Y1817" s="4"/>
      <c r="Z1817" s="4"/>
      <c r="AA1817" s="4"/>
      <c r="AB1817" s="4"/>
      <c r="AC1817" s="4"/>
      <c r="AD1817" s="4"/>
      <c r="AE1817" s="4"/>
      <c r="AF1817" s="4"/>
      <c r="AG1817" s="4"/>
      <c r="AH1817" s="4"/>
      <c r="AI1817" s="4"/>
      <c r="AJ1817" s="4"/>
      <c r="AK1817" s="4"/>
    </row>
    <row r="1818" spans="1:37">
      <c r="A1818" s="4"/>
      <c r="B1818" s="4"/>
      <c r="C1818" s="4"/>
      <c r="D1818" s="4"/>
      <c r="E1818" s="4"/>
      <c r="F1818" s="4"/>
      <c r="G1818" s="4"/>
      <c r="H1818" s="5"/>
      <c r="I1818" s="6"/>
      <c r="J1818" s="6"/>
      <c r="K1818" s="6"/>
      <c r="L1818" s="4"/>
      <c r="M1818" s="4"/>
      <c r="N1818" s="4"/>
      <c r="O1818" s="4"/>
      <c r="P1818" s="4"/>
      <c r="Q1818" s="4"/>
      <c r="R1818" s="4"/>
      <c r="S1818" s="4"/>
      <c r="T1818" s="4"/>
      <c r="U1818" s="4"/>
      <c r="V1818" s="4"/>
      <c r="W1818" s="4"/>
      <c r="X1818" s="4"/>
      <c r="Y1818" s="4"/>
      <c r="Z1818" s="4"/>
      <c r="AA1818" s="4"/>
      <c r="AB1818" s="4"/>
      <c r="AC1818" s="4"/>
      <c r="AD1818" s="4"/>
      <c r="AE1818" s="4"/>
      <c r="AF1818" s="4"/>
      <c r="AG1818" s="4"/>
      <c r="AH1818" s="4"/>
      <c r="AI1818" s="4"/>
      <c r="AJ1818" s="4"/>
      <c r="AK1818" s="4"/>
    </row>
    <row r="1819" spans="1:37">
      <c r="A1819" s="4"/>
      <c r="B1819" s="4"/>
      <c r="C1819" s="4"/>
      <c r="D1819" s="4"/>
      <c r="E1819" s="4"/>
      <c r="F1819" s="4"/>
      <c r="G1819" s="4"/>
      <c r="H1819" s="5"/>
      <c r="I1819" s="6"/>
      <c r="J1819" s="6"/>
      <c r="K1819" s="6"/>
      <c r="L1819" s="4"/>
      <c r="M1819" s="4"/>
      <c r="N1819" s="4"/>
      <c r="O1819" s="4"/>
      <c r="P1819" s="4"/>
      <c r="Q1819" s="4"/>
      <c r="R1819" s="4"/>
      <c r="S1819" s="4"/>
      <c r="T1819" s="4"/>
      <c r="U1819" s="4"/>
      <c r="V1819" s="4"/>
      <c r="W1819" s="4"/>
      <c r="X1819" s="4"/>
      <c r="Y1819" s="4"/>
      <c r="Z1819" s="4"/>
      <c r="AA1819" s="4"/>
      <c r="AB1819" s="4"/>
      <c r="AC1819" s="4"/>
      <c r="AD1819" s="4"/>
      <c r="AE1819" s="4"/>
      <c r="AF1819" s="4"/>
      <c r="AG1819" s="4"/>
      <c r="AH1819" s="4"/>
      <c r="AI1819" s="4"/>
      <c r="AJ1819" s="4"/>
      <c r="AK1819" s="4"/>
    </row>
    <row r="1820" spans="1:37">
      <c r="A1820" s="4"/>
      <c r="B1820" s="4"/>
      <c r="C1820" s="4"/>
      <c r="D1820" s="4"/>
      <c r="E1820" s="4"/>
      <c r="F1820" s="4"/>
      <c r="G1820" s="4"/>
      <c r="H1820" s="5"/>
      <c r="I1820" s="6"/>
      <c r="J1820" s="6"/>
      <c r="K1820" s="6"/>
      <c r="L1820" s="4"/>
      <c r="M1820" s="4"/>
      <c r="N1820" s="4"/>
      <c r="O1820" s="4"/>
      <c r="P1820" s="4"/>
      <c r="Q1820" s="4"/>
      <c r="R1820" s="4"/>
      <c r="S1820" s="4"/>
      <c r="T1820" s="4"/>
      <c r="U1820" s="4"/>
      <c r="V1820" s="4"/>
      <c r="W1820" s="4"/>
      <c r="X1820" s="4"/>
      <c r="Y1820" s="4"/>
      <c r="Z1820" s="4"/>
      <c r="AA1820" s="4"/>
      <c r="AB1820" s="4"/>
      <c r="AC1820" s="4"/>
      <c r="AD1820" s="4"/>
      <c r="AE1820" s="4"/>
      <c r="AF1820" s="4"/>
      <c r="AG1820" s="4"/>
      <c r="AH1820" s="4"/>
      <c r="AI1820" s="4"/>
      <c r="AJ1820" s="4"/>
      <c r="AK1820" s="4"/>
    </row>
    <row r="1821" spans="1:37">
      <c r="A1821" s="4"/>
      <c r="B1821" s="4"/>
      <c r="C1821" s="4"/>
      <c r="D1821" s="4"/>
      <c r="E1821" s="4"/>
      <c r="F1821" s="4"/>
      <c r="G1821" s="4"/>
      <c r="H1821" s="5"/>
      <c r="I1821" s="6"/>
      <c r="J1821" s="6"/>
      <c r="K1821" s="6"/>
      <c r="L1821" s="4"/>
      <c r="M1821" s="4"/>
      <c r="N1821" s="4"/>
      <c r="O1821" s="4"/>
      <c r="P1821" s="4"/>
      <c r="Q1821" s="4"/>
      <c r="R1821" s="4"/>
      <c r="S1821" s="4"/>
      <c r="T1821" s="4"/>
      <c r="U1821" s="4"/>
      <c r="V1821" s="4"/>
      <c r="W1821" s="4"/>
      <c r="X1821" s="4"/>
      <c r="Y1821" s="4"/>
      <c r="Z1821" s="4"/>
      <c r="AA1821" s="4"/>
      <c r="AB1821" s="4"/>
      <c r="AC1821" s="4"/>
      <c r="AD1821" s="4"/>
      <c r="AE1821" s="4"/>
      <c r="AF1821" s="4"/>
      <c r="AG1821" s="4"/>
      <c r="AH1821" s="4"/>
      <c r="AI1821" s="4"/>
      <c r="AJ1821" s="4"/>
      <c r="AK1821" s="4"/>
    </row>
    <row r="1822" spans="1:37">
      <c r="A1822" s="4"/>
      <c r="B1822" s="4"/>
      <c r="C1822" s="4"/>
      <c r="D1822" s="4"/>
      <c r="E1822" s="4"/>
      <c r="F1822" s="4"/>
      <c r="G1822" s="4"/>
      <c r="H1822" s="5"/>
      <c r="I1822" s="6"/>
      <c r="J1822" s="6"/>
      <c r="K1822" s="6"/>
      <c r="L1822" s="4"/>
      <c r="M1822" s="4"/>
      <c r="N1822" s="4"/>
      <c r="O1822" s="4"/>
      <c r="P1822" s="4"/>
      <c r="Q1822" s="4"/>
      <c r="R1822" s="4"/>
      <c r="S1822" s="4"/>
      <c r="T1822" s="4"/>
      <c r="U1822" s="4"/>
      <c r="V1822" s="4"/>
      <c r="W1822" s="4"/>
      <c r="X1822" s="4"/>
      <c r="Y1822" s="4"/>
      <c r="Z1822" s="4"/>
      <c r="AA1822" s="4"/>
      <c r="AB1822" s="4"/>
      <c r="AC1822" s="4"/>
      <c r="AD1822" s="4"/>
      <c r="AE1822" s="4"/>
      <c r="AF1822" s="4"/>
      <c r="AG1822" s="4"/>
      <c r="AH1822" s="4"/>
      <c r="AI1822" s="4"/>
      <c r="AJ1822" s="4"/>
      <c r="AK1822" s="4"/>
    </row>
    <row r="1823" spans="1:37">
      <c r="A1823" s="4"/>
      <c r="B1823" s="4"/>
      <c r="C1823" s="4"/>
      <c r="D1823" s="4"/>
      <c r="E1823" s="4"/>
      <c r="F1823" s="4"/>
      <c r="G1823" s="4"/>
      <c r="H1823" s="5"/>
      <c r="I1823" s="6"/>
      <c r="J1823" s="6"/>
      <c r="K1823" s="6"/>
      <c r="L1823" s="4"/>
      <c r="M1823" s="4"/>
      <c r="N1823" s="4"/>
      <c r="O1823" s="4"/>
      <c r="P1823" s="4"/>
      <c r="Q1823" s="4"/>
      <c r="R1823" s="4"/>
      <c r="S1823" s="4"/>
      <c r="T1823" s="4"/>
      <c r="U1823" s="4"/>
      <c r="V1823" s="4"/>
      <c r="W1823" s="4"/>
      <c r="X1823" s="4"/>
      <c r="Y1823" s="4"/>
      <c r="Z1823" s="4"/>
      <c r="AA1823" s="4"/>
      <c r="AB1823" s="4"/>
      <c r="AC1823" s="4"/>
      <c r="AD1823" s="4"/>
      <c r="AE1823" s="4"/>
      <c r="AF1823" s="4"/>
      <c r="AG1823" s="4"/>
      <c r="AH1823" s="4"/>
      <c r="AI1823" s="4"/>
      <c r="AJ1823" s="4"/>
      <c r="AK1823" s="4"/>
    </row>
    <row r="1824" spans="1:37">
      <c r="A1824" s="4"/>
      <c r="B1824" s="4"/>
      <c r="C1824" s="4"/>
      <c r="D1824" s="4"/>
      <c r="E1824" s="4"/>
      <c r="F1824" s="4"/>
      <c r="G1824" s="4"/>
      <c r="H1824" s="5"/>
      <c r="I1824" s="6"/>
      <c r="J1824" s="6"/>
      <c r="K1824" s="6"/>
      <c r="L1824" s="4"/>
      <c r="M1824" s="4"/>
      <c r="N1824" s="4"/>
      <c r="O1824" s="4"/>
      <c r="P1824" s="4"/>
      <c r="Q1824" s="4"/>
      <c r="R1824" s="4"/>
      <c r="S1824" s="4"/>
      <c r="T1824" s="4"/>
      <c r="U1824" s="4"/>
      <c r="V1824" s="4"/>
      <c r="W1824" s="4"/>
      <c r="X1824" s="4"/>
      <c r="Y1824" s="4"/>
      <c r="Z1824" s="4"/>
      <c r="AA1824" s="4"/>
      <c r="AB1824" s="4"/>
      <c r="AC1824" s="4"/>
      <c r="AD1824" s="4"/>
      <c r="AE1824" s="4"/>
      <c r="AF1824" s="4"/>
      <c r="AG1824" s="4"/>
      <c r="AH1824" s="4"/>
      <c r="AI1824" s="4"/>
      <c r="AJ1824" s="4"/>
      <c r="AK1824" s="4"/>
    </row>
    <row r="1825" spans="1:37">
      <c r="A1825" s="4"/>
      <c r="B1825" s="4"/>
      <c r="C1825" s="4"/>
      <c r="D1825" s="4"/>
      <c r="E1825" s="4"/>
      <c r="F1825" s="4"/>
      <c r="G1825" s="4"/>
      <c r="H1825" s="5"/>
      <c r="I1825" s="6"/>
      <c r="J1825" s="6"/>
      <c r="K1825" s="6"/>
      <c r="L1825" s="4"/>
      <c r="M1825" s="4"/>
      <c r="N1825" s="4"/>
      <c r="O1825" s="4"/>
      <c r="P1825" s="4"/>
      <c r="Q1825" s="4"/>
      <c r="R1825" s="4"/>
      <c r="S1825" s="4"/>
      <c r="T1825" s="4"/>
      <c r="U1825" s="4"/>
      <c r="V1825" s="4"/>
      <c r="W1825" s="4"/>
      <c r="X1825" s="4"/>
      <c r="Y1825" s="4"/>
      <c r="Z1825" s="4"/>
      <c r="AA1825" s="4"/>
      <c r="AB1825" s="4"/>
      <c r="AC1825" s="4"/>
      <c r="AD1825" s="4"/>
      <c r="AE1825" s="4"/>
      <c r="AF1825" s="4"/>
      <c r="AG1825" s="4"/>
      <c r="AH1825" s="4"/>
      <c r="AI1825" s="4"/>
      <c r="AJ1825" s="4"/>
      <c r="AK1825" s="4"/>
    </row>
    <row r="1826" spans="1:37">
      <c r="A1826" s="4"/>
      <c r="B1826" s="4"/>
      <c r="C1826" s="4"/>
      <c r="D1826" s="4"/>
      <c r="E1826" s="4"/>
      <c r="F1826" s="4"/>
      <c r="G1826" s="4"/>
      <c r="H1826" s="5"/>
      <c r="I1826" s="6"/>
      <c r="J1826" s="6"/>
      <c r="K1826" s="6"/>
      <c r="L1826" s="4"/>
      <c r="M1826" s="4"/>
      <c r="N1826" s="4"/>
      <c r="O1826" s="4"/>
      <c r="P1826" s="4"/>
      <c r="Q1826" s="4"/>
      <c r="R1826" s="4"/>
      <c r="S1826" s="4"/>
      <c r="T1826" s="4"/>
      <c r="U1826" s="4"/>
      <c r="V1826" s="4"/>
      <c r="W1826" s="4"/>
      <c r="X1826" s="4"/>
      <c r="Y1826" s="4"/>
      <c r="Z1826" s="4"/>
      <c r="AA1826" s="4"/>
      <c r="AB1826" s="4"/>
      <c r="AC1826" s="4"/>
      <c r="AD1826" s="4"/>
      <c r="AE1826" s="4"/>
      <c r="AF1826" s="4"/>
      <c r="AG1826" s="4"/>
      <c r="AH1826" s="4"/>
      <c r="AI1826" s="4"/>
      <c r="AJ1826" s="4"/>
      <c r="AK1826" s="4"/>
    </row>
    <row r="1827" spans="1:37">
      <c r="A1827" s="4"/>
      <c r="B1827" s="4"/>
      <c r="C1827" s="4"/>
      <c r="D1827" s="4"/>
      <c r="E1827" s="4"/>
      <c r="F1827" s="4"/>
      <c r="G1827" s="4"/>
      <c r="H1827" s="5"/>
      <c r="I1827" s="6"/>
      <c r="J1827" s="6"/>
      <c r="K1827" s="6"/>
      <c r="L1827" s="4"/>
      <c r="M1827" s="4"/>
      <c r="N1827" s="4"/>
      <c r="O1827" s="4"/>
      <c r="P1827" s="4"/>
      <c r="Q1827" s="4"/>
      <c r="R1827" s="4"/>
      <c r="S1827" s="4"/>
      <c r="T1827" s="4"/>
      <c r="U1827" s="4"/>
      <c r="V1827" s="4"/>
      <c r="W1827" s="4"/>
      <c r="X1827" s="4"/>
      <c r="Y1827" s="4"/>
      <c r="Z1827" s="4"/>
      <c r="AA1827" s="4"/>
      <c r="AB1827" s="4"/>
      <c r="AC1827" s="4"/>
      <c r="AD1827" s="4"/>
      <c r="AE1827" s="4"/>
      <c r="AF1827" s="4"/>
      <c r="AG1827" s="4"/>
      <c r="AH1827" s="4"/>
      <c r="AI1827" s="4"/>
      <c r="AJ1827" s="4"/>
      <c r="AK1827" s="4"/>
    </row>
    <row r="1828" spans="1:37">
      <c r="A1828" s="4"/>
      <c r="B1828" s="4"/>
      <c r="C1828" s="4"/>
      <c r="D1828" s="4"/>
      <c r="E1828" s="4"/>
      <c r="F1828" s="4"/>
      <c r="G1828" s="4"/>
      <c r="H1828" s="5"/>
      <c r="I1828" s="6"/>
      <c r="J1828" s="6"/>
      <c r="K1828" s="6"/>
      <c r="L1828" s="4"/>
      <c r="M1828" s="4"/>
      <c r="N1828" s="4"/>
      <c r="O1828" s="4"/>
      <c r="P1828" s="4"/>
      <c r="Q1828" s="4"/>
      <c r="R1828" s="4"/>
      <c r="S1828" s="4"/>
      <c r="T1828" s="4"/>
      <c r="U1828" s="4"/>
      <c r="V1828" s="4"/>
      <c r="W1828" s="4"/>
      <c r="X1828" s="4"/>
      <c r="Y1828" s="4"/>
      <c r="Z1828" s="4"/>
      <c r="AA1828" s="4"/>
      <c r="AB1828" s="4"/>
      <c r="AC1828" s="4"/>
      <c r="AD1828" s="4"/>
      <c r="AE1828" s="4"/>
      <c r="AF1828" s="4"/>
      <c r="AG1828" s="4"/>
      <c r="AH1828" s="4"/>
      <c r="AI1828" s="4"/>
      <c r="AJ1828" s="4"/>
      <c r="AK1828" s="4"/>
    </row>
    <row r="1829" spans="1:37">
      <c r="A1829" s="4"/>
      <c r="B1829" s="4"/>
      <c r="C1829" s="4"/>
      <c r="D1829" s="4"/>
      <c r="E1829" s="4"/>
      <c r="F1829" s="4"/>
      <c r="G1829" s="4"/>
      <c r="H1829" s="5"/>
      <c r="I1829" s="6"/>
      <c r="J1829" s="6"/>
      <c r="K1829" s="6"/>
      <c r="L1829" s="4"/>
      <c r="M1829" s="4"/>
      <c r="N1829" s="4"/>
      <c r="O1829" s="4"/>
      <c r="P1829" s="4"/>
      <c r="Q1829" s="4"/>
      <c r="R1829" s="4"/>
      <c r="S1829" s="4"/>
      <c r="T1829" s="4"/>
      <c r="U1829" s="4"/>
      <c r="V1829" s="4"/>
      <c r="W1829" s="4"/>
      <c r="X1829" s="4"/>
      <c r="Y1829" s="4"/>
      <c r="Z1829" s="4"/>
      <c r="AA1829" s="4"/>
      <c r="AB1829" s="4"/>
      <c r="AC1829" s="4"/>
      <c r="AD1829" s="4"/>
      <c r="AE1829" s="4"/>
      <c r="AF1829" s="4"/>
      <c r="AG1829" s="4"/>
      <c r="AH1829" s="4"/>
      <c r="AI1829" s="4"/>
      <c r="AJ1829" s="4"/>
      <c r="AK1829" s="4"/>
    </row>
    <row r="1830" spans="1:37">
      <c r="A1830" s="4"/>
      <c r="B1830" s="4"/>
      <c r="C1830" s="4"/>
      <c r="D1830" s="4"/>
      <c r="E1830" s="4"/>
      <c r="F1830" s="4"/>
      <c r="G1830" s="4"/>
      <c r="H1830" s="5"/>
      <c r="I1830" s="6"/>
      <c r="J1830" s="6"/>
      <c r="K1830" s="6"/>
      <c r="L1830" s="4"/>
      <c r="M1830" s="4"/>
      <c r="N1830" s="4"/>
      <c r="O1830" s="4"/>
      <c r="P1830" s="4"/>
      <c r="Q1830" s="4"/>
      <c r="R1830" s="4"/>
      <c r="S1830" s="4"/>
      <c r="T1830" s="4"/>
      <c r="U1830" s="4"/>
      <c r="V1830" s="4"/>
      <c r="W1830" s="4"/>
      <c r="X1830" s="4"/>
      <c r="Y1830" s="4"/>
      <c r="Z1830" s="4"/>
      <c r="AA1830" s="4"/>
      <c r="AB1830" s="4"/>
      <c r="AC1830" s="4"/>
      <c r="AD1830" s="4"/>
      <c r="AE1830" s="4"/>
      <c r="AF1830" s="4"/>
      <c r="AG1830" s="4"/>
      <c r="AH1830" s="4"/>
      <c r="AI1830" s="4"/>
      <c r="AJ1830" s="4"/>
      <c r="AK1830" s="4"/>
    </row>
    <row r="1831" spans="1:37">
      <c r="A1831" s="4"/>
      <c r="B1831" s="4"/>
      <c r="C1831" s="4"/>
      <c r="D1831" s="4"/>
      <c r="E1831" s="4"/>
      <c r="F1831" s="4"/>
      <c r="G1831" s="4"/>
      <c r="H1831" s="5"/>
      <c r="I1831" s="6"/>
      <c r="J1831" s="6"/>
      <c r="K1831" s="6"/>
      <c r="L1831" s="4"/>
      <c r="M1831" s="4"/>
      <c r="N1831" s="4"/>
      <c r="O1831" s="4"/>
      <c r="P1831" s="4"/>
      <c r="Q1831" s="4"/>
      <c r="R1831" s="4"/>
      <c r="S1831" s="4"/>
      <c r="T1831" s="4"/>
      <c r="U1831" s="4"/>
      <c r="V1831" s="4"/>
      <c r="W1831" s="4"/>
      <c r="X1831" s="4"/>
      <c r="Y1831" s="4"/>
      <c r="Z1831" s="4"/>
      <c r="AA1831" s="4"/>
      <c r="AB1831" s="4"/>
      <c r="AC1831" s="4"/>
      <c r="AD1831" s="4"/>
      <c r="AE1831" s="4"/>
      <c r="AF1831" s="4"/>
      <c r="AG1831" s="4"/>
      <c r="AH1831" s="4"/>
      <c r="AI1831" s="4"/>
      <c r="AJ1831" s="4"/>
      <c r="AK1831" s="4"/>
    </row>
    <row r="1832" spans="1:37">
      <c r="A1832" s="4"/>
      <c r="B1832" s="4"/>
      <c r="C1832" s="4"/>
      <c r="D1832" s="4"/>
      <c r="E1832" s="4"/>
      <c r="F1832" s="4"/>
      <c r="G1832" s="4"/>
      <c r="H1832" s="5"/>
      <c r="I1832" s="6"/>
      <c r="J1832" s="6"/>
      <c r="K1832" s="6"/>
      <c r="L1832" s="4"/>
      <c r="M1832" s="4"/>
      <c r="N1832" s="4"/>
      <c r="O1832" s="4"/>
      <c r="P1832" s="4"/>
      <c r="Q1832" s="4"/>
      <c r="R1832" s="4"/>
      <c r="S1832" s="4"/>
      <c r="T1832" s="4"/>
      <c r="U1832" s="4"/>
      <c r="V1832" s="4"/>
      <c r="W1832" s="4"/>
      <c r="X1832" s="4"/>
      <c r="Y1832" s="4"/>
      <c r="Z1832" s="4"/>
      <c r="AA1832" s="4"/>
      <c r="AB1832" s="4"/>
      <c r="AC1832" s="4"/>
      <c r="AD1832" s="4"/>
      <c r="AE1832" s="4"/>
      <c r="AF1832" s="4"/>
      <c r="AG1832" s="4"/>
      <c r="AH1832" s="4"/>
      <c r="AI1832" s="4"/>
      <c r="AJ1832" s="4"/>
      <c r="AK1832" s="4"/>
    </row>
    <row r="1833" spans="1:37">
      <c r="A1833" s="4"/>
      <c r="B1833" s="4"/>
      <c r="C1833" s="4"/>
      <c r="D1833" s="4"/>
      <c r="E1833" s="4"/>
      <c r="F1833" s="4"/>
      <c r="G1833" s="4"/>
      <c r="H1833" s="5"/>
      <c r="I1833" s="6"/>
      <c r="J1833" s="6"/>
      <c r="K1833" s="6"/>
      <c r="L1833" s="4"/>
      <c r="M1833" s="4"/>
      <c r="N1833" s="4"/>
      <c r="O1833" s="4"/>
      <c r="P1833" s="4"/>
      <c r="Q1833" s="4"/>
      <c r="R1833" s="4"/>
      <c r="S1833" s="4"/>
      <c r="T1833" s="4"/>
      <c r="U1833" s="4"/>
      <c r="V1833" s="4"/>
      <c r="W1833" s="4"/>
      <c r="X1833" s="4"/>
      <c r="Y1833" s="4"/>
      <c r="Z1833" s="4"/>
      <c r="AA1833" s="4"/>
      <c r="AB1833" s="4"/>
      <c r="AC1833" s="4"/>
      <c r="AD1833" s="4"/>
      <c r="AE1833" s="4"/>
      <c r="AF1833" s="4"/>
      <c r="AG1833" s="4"/>
      <c r="AH1833" s="4"/>
      <c r="AI1833" s="4"/>
      <c r="AJ1833" s="4"/>
      <c r="AK1833" s="4"/>
    </row>
    <row r="1834" spans="1:37">
      <c r="A1834" s="4"/>
      <c r="B1834" s="4"/>
      <c r="C1834" s="4"/>
      <c r="D1834" s="4"/>
      <c r="E1834" s="4"/>
      <c r="F1834" s="4"/>
      <c r="G1834" s="4"/>
      <c r="H1834" s="5"/>
      <c r="I1834" s="6"/>
      <c r="J1834" s="6"/>
      <c r="K1834" s="6"/>
      <c r="L1834" s="4"/>
      <c r="M1834" s="4"/>
      <c r="N1834" s="4"/>
      <c r="O1834" s="4"/>
      <c r="P1834" s="4"/>
      <c r="Q1834" s="4"/>
      <c r="R1834" s="4"/>
      <c r="S1834" s="4"/>
      <c r="T1834" s="4"/>
      <c r="U1834" s="4"/>
      <c r="V1834" s="4"/>
      <c r="W1834" s="4"/>
      <c r="X1834" s="4"/>
      <c r="Y1834" s="4"/>
      <c r="Z1834" s="4"/>
      <c r="AA1834" s="4"/>
      <c r="AB1834" s="4"/>
      <c r="AC1834" s="4"/>
      <c r="AD1834" s="4"/>
      <c r="AE1834" s="4"/>
      <c r="AF1834" s="4"/>
      <c r="AG1834" s="4"/>
      <c r="AH1834" s="4"/>
      <c r="AI1834" s="4"/>
      <c r="AJ1834" s="4"/>
      <c r="AK1834" s="4"/>
    </row>
    <row r="1835" spans="1:37">
      <c r="A1835" s="4"/>
      <c r="B1835" s="4"/>
      <c r="C1835" s="4"/>
      <c r="D1835" s="4"/>
      <c r="E1835" s="4"/>
      <c r="F1835" s="4"/>
      <c r="G1835" s="4"/>
      <c r="H1835" s="5"/>
      <c r="I1835" s="6"/>
      <c r="J1835" s="6"/>
      <c r="K1835" s="6"/>
      <c r="L1835" s="4"/>
      <c r="M1835" s="4"/>
      <c r="N1835" s="4"/>
      <c r="O1835" s="4"/>
      <c r="P1835" s="4"/>
      <c r="Q1835" s="4"/>
      <c r="R1835" s="4"/>
      <c r="S1835" s="4"/>
      <c r="T1835" s="4"/>
      <c r="U1835" s="4"/>
      <c r="V1835" s="4"/>
      <c r="W1835" s="4"/>
      <c r="X1835" s="4"/>
      <c r="Y1835" s="4"/>
      <c r="Z1835" s="4"/>
      <c r="AA1835" s="4"/>
      <c r="AB1835" s="4"/>
      <c r="AC1835" s="4"/>
      <c r="AD1835" s="4"/>
      <c r="AE1835" s="4"/>
      <c r="AF1835" s="4"/>
      <c r="AG1835" s="4"/>
      <c r="AH1835" s="4"/>
      <c r="AI1835" s="4"/>
      <c r="AJ1835" s="4"/>
      <c r="AK1835" s="4"/>
    </row>
    <row r="1836" spans="1:37">
      <c r="A1836" s="4"/>
      <c r="B1836" s="4"/>
      <c r="C1836" s="4"/>
      <c r="D1836" s="4"/>
      <c r="E1836" s="4"/>
      <c r="F1836" s="4"/>
      <c r="G1836" s="4"/>
      <c r="H1836" s="5"/>
      <c r="I1836" s="6"/>
      <c r="J1836" s="6"/>
      <c r="K1836" s="6"/>
      <c r="L1836" s="4"/>
      <c r="M1836" s="4"/>
      <c r="N1836" s="4"/>
      <c r="O1836" s="4"/>
      <c r="P1836" s="4"/>
      <c r="Q1836" s="4"/>
      <c r="R1836" s="4"/>
      <c r="S1836" s="4"/>
      <c r="T1836" s="4"/>
      <c r="U1836" s="4"/>
      <c r="V1836" s="4"/>
      <c r="W1836" s="4"/>
      <c r="X1836" s="4"/>
      <c r="Y1836" s="4"/>
      <c r="Z1836" s="4"/>
      <c r="AA1836" s="4"/>
      <c r="AB1836" s="4"/>
      <c r="AC1836" s="4"/>
      <c r="AD1836" s="4"/>
      <c r="AE1836" s="4"/>
      <c r="AF1836" s="4"/>
      <c r="AG1836" s="4"/>
      <c r="AH1836" s="4"/>
      <c r="AI1836" s="4"/>
      <c r="AJ1836" s="4"/>
      <c r="AK1836" s="4"/>
    </row>
    <row r="1837" spans="1:37">
      <c r="A1837" s="4"/>
      <c r="B1837" s="4"/>
      <c r="C1837" s="4"/>
      <c r="D1837" s="4"/>
      <c r="E1837" s="4"/>
      <c r="F1837" s="4"/>
      <c r="G1837" s="4"/>
      <c r="H1837" s="5"/>
      <c r="I1837" s="6"/>
      <c r="J1837" s="6"/>
      <c r="K1837" s="6"/>
      <c r="L1837" s="4"/>
      <c r="M1837" s="4"/>
      <c r="N1837" s="4"/>
      <c r="O1837" s="4"/>
      <c r="P1837" s="4"/>
      <c r="Q1837" s="4"/>
      <c r="R1837" s="4"/>
      <c r="S1837" s="4"/>
      <c r="T1837" s="4"/>
      <c r="U1837" s="4"/>
      <c r="V1837" s="4"/>
      <c r="W1837" s="4"/>
      <c r="X1837" s="4"/>
      <c r="Y1837" s="4"/>
      <c r="Z1837" s="4"/>
      <c r="AA1837" s="4"/>
      <c r="AB1837" s="4"/>
      <c r="AC1837" s="4"/>
      <c r="AD1837" s="4"/>
      <c r="AE1837" s="4"/>
      <c r="AF1837" s="4"/>
      <c r="AG1837" s="4"/>
      <c r="AH1837" s="4"/>
      <c r="AI1837" s="4"/>
      <c r="AJ1837" s="4"/>
      <c r="AK1837" s="4"/>
    </row>
    <row r="1838" spans="1:37">
      <c r="A1838" s="4"/>
      <c r="B1838" s="4"/>
      <c r="C1838" s="4"/>
      <c r="D1838" s="4"/>
      <c r="E1838" s="4"/>
      <c r="F1838" s="4"/>
      <c r="G1838" s="4"/>
      <c r="H1838" s="5"/>
      <c r="I1838" s="6"/>
      <c r="J1838" s="6"/>
      <c r="K1838" s="6"/>
      <c r="L1838" s="4"/>
      <c r="M1838" s="4"/>
      <c r="N1838" s="4"/>
      <c r="O1838" s="4"/>
      <c r="P1838" s="4"/>
      <c r="Q1838" s="4"/>
      <c r="R1838" s="4"/>
      <c r="S1838" s="4"/>
      <c r="T1838" s="4"/>
      <c r="U1838" s="4"/>
      <c r="V1838" s="4"/>
      <c r="W1838" s="4"/>
      <c r="X1838" s="4"/>
      <c r="Y1838" s="4"/>
      <c r="Z1838" s="4"/>
      <c r="AA1838" s="4"/>
      <c r="AB1838" s="4"/>
      <c r="AC1838" s="4"/>
      <c r="AD1838" s="4"/>
      <c r="AE1838" s="4"/>
      <c r="AF1838" s="4"/>
      <c r="AG1838" s="4"/>
      <c r="AH1838" s="4"/>
      <c r="AI1838" s="4"/>
      <c r="AJ1838" s="4"/>
      <c r="AK1838" s="4"/>
    </row>
    <row r="1839" spans="1:37">
      <c r="A1839" s="4"/>
      <c r="B1839" s="4"/>
      <c r="C1839" s="4"/>
      <c r="D1839" s="4"/>
      <c r="E1839" s="4"/>
      <c r="F1839" s="4"/>
      <c r="G1839" s="4"/>
      <c r="H1839" s="5"/>
      <c r="I1839" s="6"/>
      <c r="J1839" s="6"/>
      <c r="K1839" s="6"/>
      <c r="L1839" s="4"/>
      <c r="M1839" s="4"/>
      <c r="N1839" s="4"/>
      <c r="O1839" s="4"/>
      <c r="P1839" s="4"/>
      <c r="Q1839" s="4"/>
      <c r="R1839" s="4"/>
      <c r="S1839" s="4"/>
      <c r="T1839" s="4"/>
      <c r="U1839" s="4"/>
      <c r="V1839" s="4"/>
      <c r="W1839" s="4"/>
      <c r="X1839" s="4"/>
      <c r="Y1839" s="4"/>
      <c r="Z1839" s="4"/>
      <c r="AA1839" s="4"/>
      <c r="AB1839" s="4"/>
      <c r="AC1839" s="4"/>
      <c r="AD1839" s="4"/>
      <c r="AE1839" s="4"/>
      <c r="AF1839" s="4"/>
      <c r="AG1839" s="4"/>
      <c r="AH1839" s="4"/>
      <c r="AI1839" s="4"/>
      <c r="AJ1839" s="4"/>
      <c r="AK1839" s="4"/>
    </row>
    <row r="1840" spans="1:37">
      <c r="A1840" s="4"/>
      <c r="B1840" s="4"/>
      <c r="C1840" s="4"/>
      <c r="D1840" s="4"/>
      <c r="E1840" s="4"/>
      <c r="F1840" s="4"/>
      <c r="G1840" s="4"/>
      <c r="H1840" s="5"/>
      <c r="I1840" s="6"/>
      <c r="J1840" s="6"/>
      <c r="K1840" s="6"/>
      <c r="L1840" s="4"/>
      <c r="M1840" s="4"/>
      <c r="N1840" s="4"/>
      <c r="O1840" s="4"/>
      <c r="P1840" s="4"/>
      <c r="Q1840" s="4"/>
      <c r="R1840" s="4"/>
      <c r="S1840" s="4"/>
      <c r="T1840" s="4"/>
      <c r="U1840" s="4"/>
      <c r="V1840" s="4"/>
      <c r="W1840" s="4"/>
      <c r="X1840" s="4"/>
      <c r="Y1840" s="4"/>
      <c r="Z1840" s="4"/>
      <c r="AA1840" s="4"/>
      <c r="AB1840" s="4"/>
      <c r="AC1840" s="4"/>
      <c r="AD1840" s="4"/>
      <c r="AE1840" s="4"/>
      <c r="AF1840" s="4"/>
      <c r="AG1840" s="4"/>
      <c r="AH1840" s="4"/>
      <c r="AI1840" s="4"/>
      <c r="AJ1840" s="4"/>
      <c r="AK1840" s="4"/>
    </row>
    <row r="1841" spans="1:37">
      <c r="A1841" s="4"/>
      <c r="B1841" s="4"/>
      <c r="C1841" s="4"/>
      <c r="D1841" s="4"/>
      <c r="E1841" s="4"/>
      <c r="F1841" s="4"/>
      <c r="G1841" s="4"/>
      <c r="H1841" s="5"/>
      <c r="I1841" s="6"/>
      <c r="J1841" s="6"/>
      <c r="K1841" s="6"/>
      <c r="L1841" s="4"/>
      <c r="M1841" s="4"/>
      <c r="N1841" s="4"/>
      <c r="O1841" s="4"/>
      <c r="P1841" s="4"/>
      <c r="Q1841" s="4"/>
      <c r="R1841" s="4"/>
      <c r="S1841" s="4"/>
      <c r="T1841" s="4"/>
      <c r="U1841" s="4"/>
      <c r="V1841" s="4"/>
      <c r="W1841" s="4"/>
      <c r="X1841" s="4"/>
      <c r="Y1841" s="4"/>
      <c r="Z1841" s="4"/>
      <c r="AA1841" s="4"/>
      <c r="AB1841" s="4"/>
      <c r="AC1841" s="4"/>
      <c r="AD1841" s="4"/>
      <c r="AE1841" s="4"/>
      <c r="AF1841" s="4"/>
      <c r="AG1841" s="4"/>
      <c r="AH1841" s="4"/>
      <c r="AI1841" s="4"/>
      <c r="AJ1841" s="4"/>
      <c r="AK1841" s="4"/>
    </row>
    <row r="1842" spans="1:37">
      <c r="A1842" s="4"/>
      <c r="B1842" s="4"/>
      <c r="C1842" s="4"/>
      <c r="D1842" s="4"/>
      <c r="E1842" s="4"/>
      <c r="F1842" s="4"/>
      <c r="G1842" s="4"/>
      <c r="H1842" s="5"/>
      <c r="I1842" s="6"/>
      <c r="J1842" s="6"/>
      <c r="K1842" s="6"/>
      <c r="L1842" s="4"/>
      <c r="M1842" s="4"/>
      <c r="N1842" s="4"/>
      <c r="O1842" s="4"/>
      <c r="P1842" s="4"/>
      <c r="Q1842" s="4"/>
      <c r="R1842" s="4"/>
      <c r="S1842" s="4"/>
      <c r="T1842" s="4"/>
      <c r="U1842" s="4"/>
      <c r="V1842" s="4"/>
      <c r="W1842" s="4"/>
      <c r="X1842" s="4"/>
      <c r="Y1842" s="4"/>
      <c r="Z1842" s="4"/>
      <c r="AA1842" s="4"/>
      <c r="AB1842" s="4"/>
      <c r="AC1842" s="4"/>
      <c r="AD1842" s="4"/>
      <c r="AE1842" s="4"/>
      <c r="AF1842" s="4"/>
      <c r="AG1842" s="4"/>
      <c r="AH1842" s="4"/>
      <c r="AI1842" s="4"/>
      <c r="AJ1842" s="4"/>
      <c r="AK1842" s="4"/>
    </row>
    <row r="1843" spans="1:37">
      <c r="A1843" s="4"/>
      <c r="B1843" s="4"/>
      <c r="C1843" s="4"/>
      <c r="D1843" s="4"/>
      <c r="E1843" s="4"/>
      <c r="F1843" s="4"/>
      <c r="G1843" s="4"/>
      <c r="H1843" s="5"/>
      <c r="I1843" s="6"/>
      <c r="J1843" s="6"/>
      <c r="K1843" s="6"/>
      <c r="L1843" s="4"/>
      <c r="M1843" s="4"/>
      <c r="N1843" s="4"/>
      <c r="O1843" s="4"/>
      <c r="P1843" s="4"/>
      <c r="Q1843" s="4"/>
      <c r="R1843" s="4"/>
      <c r="S1843" s="4"/>
      <c r="T1843" s="4"/>
      <c r="U1843" s="4"/>
      <c r="V1843" s="4"/>
      <c r="W1843" s="4"/>
      <c r="X1843" s="4"/>
      <c r="Y1843" s="4"/>
      <c r="Z1843" s="4"/>
      <c r="AA1843" s="4"/>
      <c r="AB1843" s="4"/>
      <c r="AC1843" s="4"/>
      <c r="AD1843" s="4"/>
      <c r="AE1843" s="4"/>
      <c r="AF1843" s="4"/>
      <c r="AG1843" s="4"/>
      <c r="AH1843" s="4"/>
      <c r="AI1843" s="4"/>
      <c r="AJ1843" s="4"/>
      <c r="AK1843" s="4"/>
    </row>
    <row r="1844" spans="1:37">
      <c r="A1844" s="4"/>
      <c r="B1844" s="4"/>
      <c r="C1844" s="4"/>
      <c r="D1844" s="4"/>
      <c r="E1844" s="4"/>
      <c r="F1844" s="4"/>
      <c r="G1844" s="4"/>
      <c r="H1844" s="5"/>
      <c r="I1844" s="6"/>
      <c r="J1844" s="6"/>
      <c r="K1844" s="6"/>
      <c r="L1844" s="4"/>
      <c r="M1844" s="4"/>
      <c r="N1844" s="4"/>
      <c r="O1844" s="4"/>
      <c r="P1844" s="4"/>
      <c r="Q1844" s="4"/>
      <c r="R1844" s="4"/>
      <c r="S1844" s="4"/>
      <c r="T1844" s="4"/>
      <c r="U1844" s="4"/>
      <c r="V1844" s="4"/>
      <c r="W1844" s="4"/>
      <c r="X1844" s="4"/>
      <c r="Y1844" s="4"/>
      <c r="Z1844" s="4"/>
      <c r="AA1844" s="4"/>
      <c r="AB1844" s="4"/>
      <c r="AC1844" s="4"/>
      <c r="AD1844" s="4"/>
      <c r="AE1844" s="4"/>
      <c r="AF1844" s="4"/>
      <c r="AG1844" s="4"/>
      <c r="AH1844" s="4"/>
      <c r="AI1844" s="4"/>
      <c r="AJ1844" s="4"/>
      <c r="AK1844" s="4"/>
    </row>
    <row r="1845" spans="1:37">
      <c r="A1845" s="4"/>
      <c r="B1845" s="4"/>
      <c r="C1845" s="4"/>
      <c r="D1845" s="4"/>
      <c r="E1845" s="4"/>
      <c r="F1845" s="4"/>
      <c r="G1845" s="4"/>
      <c r="H1845" s="5"/>
      <c r="I1845" s="6"/>
      <c r="J1845" s="6"/>
      <c r="K1845" s="6"/>
      <c r="L1845" s="4"/>
      <c r="M1845" s="4"/>
      <c r="N1845" s="4"/>
      <c r="O1845" s="4"/>
      <c r="P1845" s="4"/>
      <c r="Q1845" s="4"/>
      <c r="R1845" s="4"/>
      <c r="S1845" s="4"/>
      <c r="T1845" s="4"/>
      <c r="U1845" s="4"/>
      <c r="V1845" s="4"/>
      <c r="W1845" s="4"/>
      <c r="X1845" s="4"/>
      <c r="Y1845" s="4"/>
      <c r="Z1845" s="4"/>
      <c r="AA1845" s="4"/>
      <c r="AB1845" s="4"/>
      <c r="AC1845" s="4"/>
      <c r="AD1845" s="4"/>
      <c r="AE1845" s="4"/>
      <c r="AF1845" s="4"/>
      <c r="AG1845" s="4"/>
      <c r="AH1845" s="4"/>
      <c r="AI1845" s="4"/>
      <c r="AJ1845" s="4"/>
      <c r="AK1845" s="4"/>
    </row>
    <row r="1846" spans="1:37">
      <c r="A1846" s="4"/>
      <c r="B1846" s="4"/>
      <c r="C1846" s="4"/>
      <c r="D1846" s="4"/>
      <c r="E1846" s="4"/>
      <c r="F1846" s="4"/>
      <c r="G1846" s="4"/>
      <c r="H1846" s="5"/>
      <c r="I1846" s="6"/>
      <c r="J1846" s="6"/>
      <c r="K1846" s="6"/>
      <c r="L1846" s="4"/>
      <c r="M1846" s="4"/>
      <c r="N1846" s="4"/>
      <c r="O1846" s="4"/>
      <c r="P1846" s="4"/>
      <c r="Q1846" s="4"/>
      <c r="R1846" s="4"/>
      <c r="S1846" s="4"/>
      <c r="T1846" s="4"/>
      <c r="U1846" s="4"/>
      <c r="V1846" s="4"/>
      <c r="W1846" s="4"/>
      <c r="X1846" s="4"/>
      <c r="Y1846" s="4"/>
      <c r="Z1846" s="4"/>
      <c r="AA1846" s="4"/>
      <c r="AB1846" s="4"/>
      <c r="AC1846" s="4"/>
      <c r="AD1846" s="4"/>
      <c r="AE1846" s="4"/>
      <c r="AF1846" s="4"/>
      <c r="AG1846" s="4"/>
      <c r="AH1846" s="4"/>
      <c r="AI1846" s="4"/>
      <c r="AJ1846" s="4"/>
      <c r="AK1846" s="4"/>
    </row>
    <row r="1847" spans="1:37">
      <c r="A1847" s="4"/>
      <c r="B1847" s="4"/>
      <c r="C1847" s="4"/>
      <c r="D1847" s="4"/>
      <c r="E1847" s="4"/>
      <c r="F1847" s="4"/>
      <c r="G1847" s="4"/>
      <c r="H1847" s="5"/>
      <c r="I1847" s="6"/>
      <c r="J1847" s="6"/>
      <c r="K1847" s="6"/>
      <c r="L1847" s="4"/>
      <c r="M1847" s="4"/>
      <c r="N1847" s="4"/>
      <c r="O1847" s="4"/>
      <c r="P1847" s="4"/>
      <c r="Q1847" s="4"/>
      <c r="R1847" s="4"/>
      <c r="S1847" s="4"/>
      <c r="T1847" s="4"/>
      <c r="U1847" s="4"/>
      <c r="V1847" s="4"/>
      <c r="W1847" s="4"/>
      <c r="X1847" s="4"/>
      <c r="Y1847" s="4"/>
      <c r="Z1847" s="4"/>
      <c r="AA1847" s="4"/>
      <c r="AB1847" s="4"/>
      <c r="AC1847" s="4"/>
      <c r="AD1847" s="4"/>
      <c r="AE1847" s="4"/>
      <c r="AF1847" s="4"/>
      <c r="AG1847" s="4"/>
      <c r="AH1847" s="4"/>
      <c r="AI1847" s="4"/>
      <c r="AJ1847" s="4"/>
      <c r="AK1847" s="4"/>
    </row>
    <row r="1848" spans="1:37">
      <c r="A1848" s="4"/>
      <c r="B1848" s="4"/>
      <c r="C1848" s="4"/>
      <c r="D1848" s="4"/>
      <c r="E1848" s="4"/>
      <c r="F1848" s="4"/>
      <c r="G1848" s="4"/>
      <c r="H1848" s="5"/>
      <c r="I1848" s="6"/>
      <c r="J1848" s="6"/>
      <c r="K1848" s="6"/>
      <c r="L1848" s="4"/>
      <c r="M1848" s="4"/>
      <c r="N1848" s="4"/>
      <c r="O1848" s="4"/>
      <c r="P1848" s="4"/>
      <c r="Q1848" s="4"/>
      <c r="R1848" s="4"/>
      <c r="S1848" s="4"/>
      <c r="T1848" s="4"/>
      <c r="U1848" s="4"/>
      <c r="V1848" s="4"/>
      <c r="W1848" s="4"/>
      <c r="X1848" s="4"/>
      <c r="Y1848" s="4"/>
      <c r="Z1848" s="4"/>
      <c r="AA1848" s="4"/>
      <c r="AB1848" s="4"/>
      <c r="AC1848" s="4"/>
      <c r="AD1848" s="4"/>
      <c r="AE1848" s="4"/>
      <c r="AF1848" s="4"/>
      <c r="AG1848" s="4"/>
      <c r="AH1848" s="4"/>
      <c r="AI1848" s="4"/>
      <c r="AJ1848" s="4"/>
      <c r="AK1848" s="4"/>
    </row>
    <row r="1849" spans="1:37">
      <c r="A1849" s="4"/>
      <c r="B1849" s="4"/>
      <c r="C1849" s="4"/>
      <c r="D1849" s="4"/>
      <c r="E1849" s="4"/>
      <c r="F1849" s="4"/>
      <c r="G1849" s="4"/>
      <c r="H1849" s="5"/>
      <c r="I1849" s="6"/>
      <c r="J1849" s="6"/>
      <c r="K1849" s="6"/>
      <c r="L1849" s="4"/>
      <c r="M1849" s="4"/>
      <c r="N1849" s="4"/>
      <c r="O1849" s="4"/>
      <c r="P1849" s="4"/>
      <c r="Q1849" s="4"/>
      <c r="R1849" s="4"/>
      <c r="S1849" s="4"/>
      <c r="T1849" s="4"/>
      <c r="U1849" s="4"/>
      <c r="V1849" s="4"/>
      <c r="W1849" s="4"/>
      <c r="X1849" s="4"/>
      <c r="Y1849" s="4"/>
      <c r="Z1849" s="4"/>
      <c r="AA1849" s="4"/>
      <c r="AB1849" s="4"/>
      <c r="AC1849" s="4"/>
      <c r="AD1849" s="4"/>
      <c r="AE1849" s="4"/>
      <c r="AF1849" s="4"/>
      <c r="AG1849" s="4"/>
      <c r="AH1849" s="4"/>
      <c r="AI1849" s="4"/>
      <c r="AJ1849" s="4"/>
      <c r="AK1849" s="4"/>
    </row>
    <row r="1850" spans="1:37">
      <c r="A1850" s="4"/>
      <c r="B1850" s="4"/>
      <c r="C1850" s="4"/>
      <c r="D1850" s="4"/>
      <c r="E1850" s="4"/>
      <c r="F1850" s="4"/>
      <c r="G1850" s="4"/>
      <c r="H1850" s="5"/>
      <c r="I1850" s="6"/>
      <c r="J1850" s="6"/>
      <c r="K1850" s="6"/>
      <c r="L1850" s="4"/>
      <c r="M1850" s="4"/>
      <c r="N1850" s="4"/>
      <c r="O1850" s="4"/>
      <c r="P1850" s="4"/>
      <c r="Q1850" s="4"/>
      <c r="R1850" s="4"/>
      <c r="S1850" s="4"/>
      <c r="T1850" s="4"/>
      <c r="U1850" s="4"/>
      <c r="V1850" s="4"/>
      <c r="W1850" s="4"/>
      <c r="X1850" s="4"/>
      <c r="Y1850" s="4"/>
      <c r="Z1850" s="4"/>
      <c r="AA1850" s="4"/>
      <c r="AB1850" s="4"/>
      <c r="AC1850" s="4"/>
      <c r="AD1850" s="4"/>
      <c r="AE1850" s="4"/>
      <c r="AF1850" s="4"/>
      <c r="AG1850" s="4"/>
      <c r="AH1850" s="4"/>
      <c r="AI1850" s="4"/>
      <c r="AJ1850" s="4"/>
      <c r="AK1850" s="4"/>
    </row>
    <row r="1851" spans="1:37">
      <c r="A1851" s="4"/>
      <c r="B1851" s="4"/>
      <c r="C1851" s="4"/>
      <c r="D1851" s="4"/>
      <c r="E1851" s="4"/>
      <c r="F1851" s="4"/>
      <c r="G1851" s="4"/>
      <c r="H1851" s="5"/>
      <c r="I1851" s="6"/>
      <c r="J1851" s="6"/>
      <c r="K1851" s="6"/>
      <c r="L1851" s="4"/>
      <c r="M1851" s="4"/>
      <c r="N1851" s="4"/>
      <c r="O1851" s="4"/>
      <c r="P1851" s="4"/>
      <c r="Q1851" s="4"/>
      <c r="R1851" s="4"/>
      <c r="S1851" s="4"/>
      <c r="T1851" s="4"/>
      <c r="U1851" s="4"/>
      <c r="V1851" s="4"/>
      <c r="W1851" s="4"/>
      <c r="X1851" s="4"/>
      <c r="Y1851" s="4"/>
      <c r="Z1851" s="4"/>
      <c r="AA1851" s="4"/>
      <c r="AB1851" s="4"/>
      <c r="AC1851" s="4"/>
      <c r="AD1851" s="4"/>
      <c r="AE1851" s="4"/>
      <c r="AF1851" s="4"/>
      <c r="AG1851" s="4"/>
      <c r="AH1851" s="4"/>
      <c r="AI1851" s="4"/>
      <c r="AJ1851" s="4"/>
      <c r="AK1851" s="4"/>
    </row>
    <row r="1852" spans="1:37">
      <c r="A1852" s="4"/>
      <c r="B1852" s="4"/>
      <c r="C1852" s="4"/>
      <c r="D1852" s="4"/>
      <c r="E1852" s="4"/>
      <c r="F1852" s="4"/>
      <c r="G1852" s="4"/>
      <c r="H1852" s="5"/>
      <c r="I1852" s="6"/>
      <c r="J1852" s="6"/>
      <c r="K1852" s="6"/>
      <c r="L1852" s="4"/>
      <c r="M1852" s="4"/>
      <c r="N1852" s="4"/>
      <c r="O1852" s="4"/>
      <c r="P1852" s="4"/>
      <c r="Q1852" s="4"/>
      <c r="R1852" s="4"/>
      <c r="S1852" s="4"/>
      <c r="T1852" s="4"/>
      <c r="U1852" s="4"/>
      <c r="V1852" s="4"/>
      <c r="W1852" s="4"/>
      <c r="X1852" s="4"/>
      <c r="Y1852" s="4"/>
      <c r="Z1852" s="4"/>
      <c r="AA1852" s="4"/>
      <c r="AB1852" s="4"/>
      <c r="AC1852" s="4"/>
      <c r="AD1852" s="4"/>
      <c r="AE1852" s="4"/>
      <c r="AF1852" s="4"/>
      <c r="AG1852" s="4"/>
      <c r="AH1852" s="4"/>
      <c r="AI1852" s="4"/>
      <c r="AJ1852" s="4"/>
      <c r="AK1852" s="4"/>
    </row>
    <row r="1853" spans="1:37">
      <c r="A1853" s="4"/>
      <c r="B1853" s="4"/>
      <c r="C1853" s="4"/>
      <c r="D1853" s="4"/>
      <c r="E1853" s="4"/>
      <c r="F1853" s="4"/>
      <c r="G1853" s="4"/>
      <c r="H1853" s="5"/>
      <c r="I1853" s="6"/>
      <c r="J1853" s="6"/>
      <c r="K1853" s="6"/>
      <c r="L1853" s="4"/>
      <c r="M1853" s="4"/>
      <c r="N1853" s="4"/>
      <c r="O1853" s="4"/>
      <c r="P1853" s="4"/>
      <c r="Q1853" s="4"/>
      <c r="R1853" s="4"/>
      <c r="S1853" s="4"/>
      <c r="T1853" s="4"/>
      <c r="U1853" s="4"/>
      <c r="V1853" s="4"/>
      <c r="W1853" s="4"/>
      <c r="X1853" s="4"/>
      <c r="Y1853" s="4"/>
      <c r="Z1853" s="4"/>
      <c r="AA1853" s="4"/>
      <c r="AB1853" s="4"/>
      <c r="AC1853" s="4"/>
      <c r="AD1853" s="4"/>
      <c r="AE1853" s="4"/>
      <c r="AF1853" s="4"/>
      <c r="AG1853" s="4"/>
      <c r="AH1853" s="4"/>
      <c r="AI1853" s="4"/>
      <c r="AJ1853" s="4"/>
      <c r="AK1853" s="4"/>
    </row>
    <row r="1854" spans="1:37">
      <c r="A1854" s="4"/>
      <c r="B1854" s="4"/>
      <c r="C1854" s="4"/>
      <c r="D1854" s="4"/>
      <c r="E1854" s="4"/>
      <c r="F1854" s="4"/>
      <c r="G1854" s="4"/>
      <c r="H1854" s="5"/>
      <c r="I1854" s="6"/>
      <c r="J1854" s="6"/>
      <c r="K1854" s="6"/>
      <c r="L1854" s="4"/>
      <c r="M1854" s="4"/>
      <c r="N1854" s="4"/>
      <c r="O1854" s="4"/>
      <c r="P1854" s="4"/>
      <c r="Q1854" s="4"/>
      <c r="R1854" s="4"/>
      <c r="S1854" s="4"/>
      <c r="T1854" s="4"/>
      <c r="U1854" s="4"/>
      <c r="V1854" s="4"/>
      <c r="W1854" s="4"/>
      <c r="X1854" s="4"/>
      <c r="Y1854" s="4"/>
      <c r="Z1854" s="4"/>
      <c r="AA1854" s="4"/>
      <c r="AB1854" s="4"/>
      <c r="AC1854" s="4"/>
      <c r="AD1854" s="4"/>
      <c r="AE1854" s="4"/>
      <c r="AF1854" s="4"/>
      <c r="AG1854" s="4"/>
      <c r="AH1854" s="4"/>
      <c r="AI1854" s="4"/>
      <c r="AJ1854" s="4"/>
      <c r="AK1854" s="4"/>
    </row>
    <row r="1855" spans="1:37">
      <c r="A1855" s="4"/>
      <c r="B1855" s="4"/>
      <c r="C1855" s="4"/>
      <c r="D1855" s="4"/>
      <c r="E1855" s="4"/>
      <c r="F1855" s="4"/>
      <c r="G1855" s="4"/>
      <c r="H1855" s="5"/>
      <c r="I1855" s="6"/>
      <c r="J1855" s="6"/>
      <c r="K1855" s="6"/>
      <c r="L1855" s="4"/>
      <c r="M1855" s="4"/>
      <c r="N1855" s="4"/>
      <c r="O1855" s="4"/>
      <c r="P1855" s="4"/>
      <c r="Q1855" s="4"/>
      <c r="R1855" s="4"/>
      <c r="S1855" s="4"/>
      <c r="T1855" s="4"/>
      <c r="U1855" s="4"/>
      <c r="V1855" s="4"/>
      <c r="W1855" s="4"/>
      <c r="X1855" s="4"/>
      <c r="Y1855" s="4"/>
      <c r="Z1855" s="4"/>
      <c r="AA1855" s="4"/>
      <c r="AB1855" s="4"/>
      <c r="AC1855" s="4"/>
      <c r="AD1855" s="4"/>
      <c r="AE1855" s="4"/>
      <c r="AF1855" s="4"/>
      <c r="AG1855" s="4"/>
      <c r="AH1855" s="4"/>
      <c r="AI1855" s="4"/>
      <c r="AJ1855" s="4"/>
      <c r="AK1855" s="4"/>
    </row>
    <row r="1856" spans="1:37">
      <c r="A1856" s="4"/>
      <c r="B1856" s="4"/>
      <c r="C1856" s="4"/>
      <c r="D1856" s="4"/>
      <c r="E1856" s="4"/>
      <c r="F1856" s="4"/>
      <c r="G1856" s="4"/>
      <c r="H1856" s="5"/>
      <c r="I1856" s="6"/>
      <c r="J1856" s="6"/>
      <c r="K1856" s="6"/>
      <c r="L1856" s="4"/>
      <c r="M1856" s="4"/>
      <c r="N1856" s="4"/>
      <c r="O1856" s="4"/>
      <c r="P1856" s="4"/>
      <c r="Q1856" s="4"/>
      <c r="R1856" s="4"/>
      <c r="S1856" s="4"/>
      <c r="T1856" s="4"/>
      <c r="U1856" s="4"/>
      <c r="V1856" s="4"/>
      <c r="W1856" s="4"/>
      <c r="X1856" s="4"/>
      <c r="Y1856" s="4"/>
      <c r="Z1856" s="4"/>
      <c r="AA1856" s="4"/>
      <c r="AB1856" s="4"/>
      <c r="AC1856" s="4"/>
      <c r="AD1856" s="4"/>
      <c r="AE1856" s="4"/>
      <c r="AF1856" s="4"/>
      <c r="AG1856" s="4"/>
      <c r="AH1856" s="4"/>
      <c r="AI1856" s="4"/>
      <c r="AJ1856" s="4"/>
      <c r="AK1856" s="4"/>
    </row>
    <row r="1857" spans="1:37">
      <c r="A1857" s="4"/>
      <c r="B1857" s="4"/>
      <c r="C1857" s="4"/>
      <c r="D1857" s="4"/>
      <c r="E1857" s="4"/>
      <c r="F1857" s="4"/>
      <c r="G1857" s="4"/>
      <c r="H1857" s="5"/>
      <c r="I1857" s="6"/>
      <c r="J1857" s="6"/>
      <c r="K1857" s="6"/>
      <c r="L1857" s="4"/>
      <c r="M1857" s="4"/>
      <c r="N1857" s="4"/>
      <c r="O1857" s="4"/>
      <c r="P1857" s="4"/>
      <c r="Q1857" s="4"/>
      <c r="R1857" s="4"/>
      <c r="S1857" s="4"/>
      <c r="T1857" s="4"/>
      <c r="U1857" s="4"/>
      <c r="V1857" s="4"/>
      <c r="W1857" s="4"/>
      <c r="X1857" s="4"/>
      <c r="Y1857" s="4"/>
      <c r="Z1857" s="4"/>
      <c r="AA1857" s="4"/>
      <c r="AB1857" s="4"/>
      <c r="AC1857" s="4"/>
      <c r="AD1857" s="4"/>
      <c r="AE1857" s="4"/>
      <c r="AF1857" s="4"/>
      <c r="AG1857" s="4"/>
      <c r="AH1857" s="4"/>
      <c r="AI1857" s="4"/>
      <c r="AJ1857" s="4"/>
      <c r="AK1857" s="4"/>
    </row>
    <row r="1858" spans="1:37">
      <c r="A1858" s="4"/>
      <c r="B1858" s="4"/>
      <c r="C1858" s="4"/>
      <c r="D1858" s="4"/>
      <c r="E1858" s="4"/>
      <c r="F1858" s="4"/>
      <c r="G1858" s="4"/>
      <c r="H1858" s="5"/>
      <c r="I1858" s="6"/>
      <c r="J1858" s="6"/>
      <c r="K1858" s="6"/>
      <c r="L1858" s="4"/>
      <c r="M1858" s="4"/>
      <c r="N1858" s="4"/>
      <c r="O1858" s="4"/>
      <c r="P1858" s="4"/>
      <c r="Q1858" s="4"/>
      <c r="R1858" s="4"/>
      <c r="S1858" s="4"/>
      <c r="T1858" s="4"/>
      <c r="U1858" s="4"/>
      <c r="V1858" s="4"/>
      <c r="W1858" s="4"/>
      <c r="X1858" s="4"/>
      <c r="Y1858" s="4"/>
      <c r="Z1858" s="4"/>
      <c r="AA1858" s="4"/>
      <c r="AB1858" s="4"/>
      <c r="AC1858" s="4"/>
      <c r="AD1858" s="4"/>
      <c r="AE1858" s="4"/>
      <c r="AF1858" s="4"/>
      <c r="AG1858" s="4"/>
      <c r="AH1858" s="4"/>
      <c r="AI1858" s="4"/>
      <c r="AJ1858" s="4"/>
      <c r="AK1858" s="4"/>
    </row>
    <row r="1859" spans="1:37">
      <c r="A1859" s="4"/>
      <c r="B1859" s="4"/>
      <c r="C1859" s="4"/>
      <c r="D1859" s="4"/>
      <c r="E1859" s="4"/>
      <c r="F1859" s="4"/>
      <c r="G1859" s="4"/>
      <c r="H1859" s="5"/>
      <c r="I1859" s="6"/>
      <c r="J1859" s="6"/>
      <c r="K1859" s="6"/>
      <c r="L1859" s="4"/>
      <c r="M1859" s="4"/>
      <c r="N1859" s="4"/>
      <c r="O1859" s="4"/>
      <c r="P1859" s="4"/>
      <c r="Q1859" s="4"/>
      <c r="R1859" s="4"/>
      <c r="S1859" s="4"/>
      <c r="T1859" s="4"/>
      <c r="U1859" s="4"/>
      <c r="V1859" s="4"/>
      <c r="W1859" s="4"/>
      <c r="X1859" s="4"/>
      <c r="Y1859" s="4"/>
      <c r="Z1859" s="4"/>
      <c r="AA1859" s="4"/>
      <c r="AB1859" s="4"/>
      <c r="AC1859" s="4"/>
      <c r="AD1859" s="4"/>
      <c r="AE1859" s="4"/>
      <c r="AF1859" s="4"/>
      <c r="AG1859" s="4"/>
      <c r="AH1859" s="4"/>
      <c r="AI1859" s="4"/>
      <c r="AJ1859" s="4"/>
      <c r="AK1859" s="4"/>
    </row>
    <row r="1860" spans="1:37">
      <c r="A1860" s="4"/>
      <c r="B1860" s="4"/>
      <c r="C1860" s="4"/>
      <c r="D1860" s="4"/>
      <c r="E1860" s="4"/>
      <c r="F1860" s="4"/>
      <c r="G1860" s="4"/>
      <c r="H1860" s="5"/>
      <c r="I1860" s="6"/>
      <c r="J1860" s="6"/>
      <c r="K1860" s="6"/>
      <c r="L1860" s="4"/>
      <c r="M1860" s="4"/>
      <c r="N1860" s="4"/>
      <c r="O1860" s="4"/>
      <c r="P1860" s="4"/>
      <c r="Q1860" s="4"/>
      <c r="R1860" s="4"/>
      <c r="S1860" s="4"/>
      <c r="T1860" s="4"/>
      <c r="U1860" s="4"/>
      <c r="V1860" s="4"/>
      <c r="W1860" s="4"/>
      <c r="X1860" s="4"/>
      <c r="Y1860" s="4"/>
      <c r="Z1860" s="4"/>
      <c r="AA1860" s="4"/>
      <c r="AB1860" s="4"/>
      <c r="AC1860" s="4"/>
      <c r="AD1860" s="4"/>
      <c r="AE1860" s="4"/>
      <c r="AF1860" s="4"/>
      <c r="AG1860" s="4"/>
      <c r="AH1860" s="4"/>
      <c r="AI1860" s="4"/>
      <c r="AJ1860" s="4"/>
      <c r="AK1860" s="4"/>
    </row>
    <row r="1861" spans="1:37">
      <c r="A1861" s="4"/>
      <c r="B1861" s="4"/>
      <c r="C1861" s="4"/>
      <c r="D1861" s="4"/>
      <c r="E1861" s="4"/>
      <c r="F1861" s="4"/>
      <c r="G1861" s="4"/>
      <c r="H1861" s="5"/>
      <c r="I1861" s="6"/>
      <c r="J1861" s="6"/>
      <c r="K1861" s="6"/>
      <c r="L1861" s="4"/>
      <c r="M1861" s="4"/>
      <c r="N1861" s="4"/>
      <c r="O1861" s="4"/>
      <c r="P1861" s="4"/>
      <c r="Q1861" s="4"/>
      <c r="R1861" s="4"/>
      <c r="S1861" s="4"/>
      <c r="T1861" s="4"/>
      <c r="U1861" s="4"/>
      <c r="V1861" s="4"/>
      <c r="W1861" s="4"/>
      <c r="X1861" s="4"/>
      <c r="Y1861" s="4"/>
      <c r="Z1861" s="4"/>
      <c r="AA1861" s="4"/>
      <c r="AB1861" s="4"/>
      <c r="AC1861" s="4"/>
      <c r="AD1861" s="4"/>
      <c r="AE1861" s="4"/>
      <c r="AF1861" s="4"/>
      <c r="AG1861" s="4"/>
      <c r="AH1861" s="4"/>
      <c r="AI1861" s="4"/>
      <c r="AJ1861" s="4"/>
      <c r="AK1861" s="4"/>
    </row>
    <row r="1862" spans="1:37">
      <c r="A1862" s="4"/>
      <c r="B1862" s="4"/>
      <c r="C1862" s="4"/>
      <c r="D1862" s="4"/>
      <c r="E1862" s="4"/>
      <c r="F1862" s="4"/>
      <c r="G1862" s="4"/>
      <c r="H1862" s="5"/>
      <c r="I1862" s="6"/>
      <c r="J1862" s="6"/>
      <c r="K1862" s="6"/>
      <c r="L1862" s="4"/>
      <c r="M1862" s="4"/>
      <c r="N1862" s="4"/>
      <c r="O1862" s="4"/>
      <c r="P1862" s="4"/>
      <c r="Q1862" s="4"/>
      <c r="R1862" s="4"/>
      <c r="S1862" s="4"/>
      <c r="T1862" s="4"/>
      <c r="U1862" s="4"/>
      <c r="V1862" s="4"/>
      <c r="W1862" s="4"/>
      <c r="X1862" s="4"/>
      <c r="Y1862" s="4"/>
      <c r="Z1862" s="4"/>
      <c r="AA1862" s="4"/>
      <c r="AB1862" s="4"/>
      <c r="AC1862" s="4"/>
      <c r="AD1862" s="4"/>
      <c r="AE1862" s="4"/>
      <c r="AF1862" s="4"/>
      <c r="AG1862" s="4"/>
      <c r="AH1862" s="4"/>
      <c r="AI1862" s="4"/>
      <c r="AJ1862" s="4"/>
      <c r="AK1862" s="4"/>
    </row>
    <row r="1863" spans="1:37">
      <c r="A1863" s="4"/>
      <c r="B1863" s="4"/>
      <c r="C1863" s="4"/>
      <c r="D1863" s="4"/>
      <c r="E1863" s="4"/>
      <c r="F1863" s="4"/>
      <c r="G1863" s="4"/>
      <c r="H1863" s="5"/>
      <c r="I1863" s="6"/>
      <c r="J1863" s="6"/>
      <c r="K1863" s="6"/>
      <c r="L1863" s="4"/>
      <c r="M1863" s="4"/>
      <c r="N1863" s="4"/>
      <c r="O1863" s="4"/>
      <c r="P1863" s="4"/>
      <c r="Q1863" s="4"/>
      <c r="R1863" s="4"/>
      <c r="S1863" s="4"/>
      <c r="T1863" s="4"/>
      <c r="U1863" s="4"/>
      <c r="V1863" s="4"/>
      <c r="W1863" s="4"/>
      <c r="X1863" s="4"/>
      <c r="Y1863" s="4"/>
      <c r="Z1863" s="4"/>
      <c r="AA1863" s="4"/>
      <c r="AB1863" s="4"/>
      <c r="AC1863" s="4"/>
      <c r="AD1863" s="4"/>
      <c r="AE1863" s="4"/>
      <c r="AF1863" s="4"/>
      <c r="AG1863" s="4"/>
      <c r="AH1863" s="4"/>
      <c r="AI1863" s="4"/>
      <c r="AJ1863" s="4"/>
      <c r="AK1863" s="4"/>
    </row>
    <row r="1864" spans="1:37">
      <c r="A1864" s="4"/>
      <c r="B1864" s="4"/>
      <c r="C1864" s="4"/>
      <c r="D1864" s="4"/>
      <c r="E1864" s="4"/>
      <c r="F1864" s="4"/>
      <c r="G1864" s="4"/>
      <c r="H1864" s="5"/>
      <c r="I1864" s="6"/>
      <c r="J1864" s="6"/>
      <c r="K1864" s="6"/>
      <c r="L1864" s="4"/>
      <c r="M1864" s="4"/>
      <c r="N1864" s="4"/>
      <c r="O1864" s="4"/>
      <c r="P1864" s="4"/>
      <c r="Q1864" s="4"/>
      <c r="R1864" s="4"/>
      <c r="S1864" s="4"/>
      <c r="T1864" s="4"/>
      <c r="U1864" s="4"/>
      <c r="V1864" s="4"/>
      <c r="W1864" s="4"/>
      <c r="X1864" s="4"/>
      <c r="Y1864" s="4"/>
      <c r="Z1864" s="4"/>
      <c r="AA1864" s="4"/>
      <c r="AB1864" s="4"/>
      <c r="AC1864" s="4"/>
      <c r="AD1864" s="4"/>
      <c r="AE1864" s="4"/>
      <c r="AF1864" s="4"/>
      <c r="AG1864" s="4"/>
      <c r="AH1864" s="4"/>
      <c r="AI1864" s="4"/>
      <c r="AJ1864" s="4"/>
      <c r="AK1864" s="4"/>
    </row>
    <row r="1865" spans="1:37">
      <c r="A1865" s="4"/>
      <c r="B1865" s="4"/>
      <c r="C1865" s="4"/>
      <c r="D1865" s="4"/>
      <c r="E1865" s="4"/>
      <c r="F1865" s="4"/>
      <c r="G1865" s="4"/>
      <c r="H1865" s="5"/>
      <c r="I1865" s="6"/>
      <c r="J1865" s="6"/>
      <c r="K1865" s="6"/>
      <c r="L1865" s="4"/>
      <c r="M1865" s="4"/>
      <c r="N1865" s="4"/>
      <c r="O1865" s="4"/>
      <c r="P1865" s="4"/>
      <c r="Q1865" s="4"/>
      <c r="R1865" s="4"/>
      <c r="S1865" s="4"/>
      <c r="T1865" s="4"/>
      <c r="U1865" s="4"/>
      <c r="V1865" s="4"/>
      <c r="W1865" s="4"/>
      <c r="X1865" s="4"/>
      <c r="Y1865" s="4"/>
      <c r="Z1865" s="4"/>
      <c r="AA1865" s="4"/>
      <c r="AB1865" s="4"/>
      <c r="AC1865" s="4"/>
      <c r="AD1865" s="4"/>
      <c r="AE1865" s="4"/>
      <c r="AF1865" s="4"/>
      <c r="AG1865" s="4"/>
      <c r="AH1865" s="4"/>
      <c r="AI1865" s="4"/>
      <c r="AJ1865" s="4"/>
      <c r="AK1865" s="4"/>
    </row>
    <row r="1866" spans="1:37">
      <c r="A1866" s="4"/>
      <c r="B1866" s="4"/>
      <c r="C1866" s="4"/>
      <c r="D1866" s="4"/>
      <c r="E1866" s="4"/>
      <c r="F1866" s="4"/>
      <c r="G1866" s="4"/>
      <c r="H1866" s="5"/>
      <c r="I1866" s="6"/>
      <c r="J1866" s="6"/>
      <c r="K1866" s="6"/>
      <c r="L1866" s="4"/>
      <c r="M1866" s="4"/>
      <c r="N1866" s="4"/>
      <c r="O1866" s="4"/>
      <c r="P1866" s="4"/>
      <c r="Q1866" s="4"/>
      <c r="R1866" s="4"/>
      <c r="S1866" s="4"/>
      <c r="T1866" s="4"/>
      <c r="U1866" s="4"/>
      <c r="V1866" s="4"/>
      <c r="W1866" s="4"/>
      <c r="X1866" s="4"/>
      <c r="Y1866" s="4"/>
      <c r="Z1866" s="4"/>
      <c r="AA1866" s="4"/>
      <c r="AB1866" s="4"/>
      <c r="AC1866" s="4"/>
      <c r="AD1866" s="4"/>
      <c r="AE1866" s="4"/>
      <c r="AF1866" s="4"/>
      <c r="AG1866" s="4"/>
      <c r="AH1866" s="4"/>
      <c r="AI1866" s="4"/>
      <c r="AJ1866" s="4"/>
      <c r="AK1866" s="4"/>
    </row>
    <row r="1867" spans="1:37">
      <c r="A1867" s="4"/>
      <c r="B1867" s="4"/>
      <c r="C1867" s="4"/>
      <c r="D1867" s="4"/>
      <c r="E1867" s="4"/>
      <c r="F1867" s="4"/>
      <c r="G1867" s="4"/>
      <c r="H1867" s="5"/>
      <c r="I1867" s="6"/>
      <c r="J1867" s="6"/>
      <c r="K1867" s="6"/>
      <c r="L1867" s="4"/>
      <c r="M1867" s="4"/>
      <c r="N1867" s="4"/>
      <c r="O1867" s="4"/>
      <c r="P1867" s="4"/>
      <c r="Q1867" s="4"/>
      <c r="R1867" s="4"/>
      <c r="S1867" s="4"/>
      <c r="T1867" s="4"/>
      <c r="U1867" s="4"/>
      <c r="V1867" s="4"/>
      <c r="W1867" s="4"/>
      <c r="X1867" s="4"/>
      <c r="Y1867" s="4"/>
      <c r="Z1867" s="4"/>
      <c r="AA1867" s="4"/>
      <c r="AB1867" s="4"/>
      <c r="AC1867" s="4"/>
      <c r="AD1867" s="4"/>
      <c r="AE1867" s="4"/>
      <c r="AF1867" s="4"/>
      <c r="AG1867" s="4"/>
      <c r="AH1867" s="4"/>
      <c r="AI1867" s="4"/>
      <c r="AJ1867" s="4"/>
      <c r="AK1867" s="4"/>
    </row>
    <row r="1868" spans="1:37">
      <c r="A1868" s="4"/>
      <c r="B1868" s="4"/>
      <c r="C1868" s="4"/>
      <c r="D1868" s="4"/>
      <c r="E1868" s="4"/>
      <c r="F1868" s="4"/>
      <c r="G1868" s="4"/>
      <c r="H1868" s="5"/>
      <c r="I1868" s="6"/>
      <c r="J1868" s="6"/>
      <c r="K1868" s="6"/>
      <c r="L1868" s="4"/>
      <c r="M1868" s="4"/>
      <c r="N1868" s="4"/>
      <c r="O1868" s="4"/>
      <c r="P1868" s="4"/>
      <c r="Q1868" s="4"/>
      <c r="R1868" s="4"/>
      <c r="S1868" s="4"/>
      <c r="T1868" s="4"/>
      <c r="U1868" s="4"/>
      <c r="V1868" s="4"/>
      <c r="W1868" s="4"/>
      <c r="X1868" s="4"/>
      <c r="Y1868" s="4"/>
      <c r="Z1868" s="4"/>
      <c r="AA1868" s="4"/>
      <c r="AB1868" s="4"/>
      <c r="AC1868" s="4"/>
      <c r="AD1868" s="4"/>
      <c r="AE1868" s="4"/>
      <c r="AF1868" s="4"/>
      <c r="AG1868" s="4"/>
      <c r="AH1868" s="4"/>
      <c r="AI1868" s="4"/>
      <c r="AJ1868" s="4"/>
      <c r="AK1868" s="4"/>
    </row>
    <row r="1869" spans="1:37">
      <c r="A1869" s="4"/>
      <c r="B1869" s="4"/>
      <c r="C1869" s="4"/>
      <c r="D1869" s="4"/>
      <c r="E1869" s="4"/>
      <c r="F1869" s="4"/>
      <c r="G1869" s="4"/>
      <c r="H1869" s="5"/>
      <c r="I1869" s="6"/>
      <c r="J1869" s="6"/>
      <c r="K1869" s="6"/>
      <c r="L1869" s="4"/>
      <c r="M1869" s="4"/>
      <c r="N1869" s="4"/>
      <c r="O1869" s="4"/>
      <c r="P1869" s="4"/>
      <c r="Q1869" s="4"/>
      <c r="R1869" s="4"/>
      <c r="S1869" s="4"/>
      <c r="T1869" s="4"/>
      <c r="U1869" s="4"/>
      <c r="V1869" s="4"/>
      <c r="W1869" s="4"/>
      <c r="X1869" s="4"/>
      <c r="Y1869" s="4"/>
      <c r="Z1869" s="4"/>
      <c r="AA1869" s="4"/>
      <c r="AB1869" s="4"/>
      <c r="AC1869" s="4"/>
      <c r="AD1869" s="4"/>
      <c r="AE1869" s="4"/>
      <c r="AF1869" s="4"/>
      <c r="AG1869" s="4"/>
      <c r="AH1869" s="4"/>
      <c r="AI1869" s="4"/>
      <c r="AJ1869" s="4"/>
      <c r="AK1869" s="4"/>
    </row>
    <row r="1870" spans="1:37">
      <c r="A1870" s="4"/>
      <c r="B1870" s="4"/>
      <c r="C1870" s="4"/>
      <c r="D1870" s="4"/>
      <c r="E1870" s="4"/>
      <c r="F1870" s="4"/>
      <c r="G1870" s="4"/>
      <c r="H1870" s="5"/>
      <c r="I1870" s="6"/>
      <c r="J1870" s="6"/>
      <c r="K1870" s="6"/>
      <c r="L1870" s="4"/>
      <c r="M1870" s="4"/>
      <c r="N1870" s="4"/>
      <c r="O1870" s="4"/>
      <c r="P1870" s="4"/>
      <c r="Q1870" s="4"/>
      <c r="R1870" s="4"/>
      <c r="S1870" s="4"/>
      <c r="T1870" s="4"/>
      <c r="U1870" s="4"/>
      <c r="V1870" s="4"/>
      <c r="W1870" s="4"/>
      <c r="X1870" s="4"/>
      <c r="Y1870" s="4"/>
      <c r="Z1870" s="4"/>
      <c r="AA1870" s="4"/>
      <c r="AB1870" s="4"/>
      <c r="AC1870" s="4"/>
      <c r="AD1870" s="4"/>
      <c r="AE1870" s="4"/>
      <c r="AF1870" s="4"/>
      <c r="AG1870" s="4"/>
      <c r="AH1870" s="4"/>
      <c r="AI1870" s="4"/>
      <c r="AJ1870" s="4"/>
      <c r="AK1870" s="4"/>
    </row>
    <row r="1871" spans="1:37">
      <c r="A1871" s="4"/>
      <c r="B1871" s="4"/>
      <c r="C1871" s="4"/>
      <c r="D1871" s="4"/>
      <c r="E1871" s="4"/>
      <c r="F1871" s="4"/>
      <c r="G1871" s="4"/>
      <c r="H1871" s="5"/>
      <c r="I1871" s="6"/>
      <c r="J1871" s="6"/>
      <c r="K1871" s="6"/>
      <c r="L1871" s="4"/>
      <c r="M1871" s="4"/>
      <c r="N1871" s="4"/>
      <c r="O1871" s="4"/>
      <c r="P1871" s="4"/>
      <c r="Q1871" s="4"/>
      <c r="R1871" s="4"/>
      <c r="S1871" s="4"/>
      <c r="T1871" s="4"/>
      <c r="U1871" s="4"/>
      <c r="V1871" s="4"/>
      <c r="W1871" s="4"/>
      <c r="X1871" s="4"/>
      <c r="Y1871" s="4"/>
      <c r="Z1871" s="4"/>
      <c r="AA1871" s="4"/>
      <c r="AB1871" s="4"/>
      <c r="AC1871" s="4"/>
      <c r="AD1871" s="4"/>
      <c r="AE1871" s="4"/>
      <c r="AF1871" s="4"/>
      <c r="AG1871" s="4"/>
      <c r="AH1871" s="4"/>
      <c r="AI1871" s="4"/>
      <c r="AJ1871" s="4"/>
      <c r="AK1871" s="4"/>
    </row>
    <row r="1872" spans="1:37">
      <c r="A1872" s="4"/>
      <c r="B1872" s="4"/>
      <c r="C1872" s="4"/>
      <c r="D1872" s="4"/>
      <c r="E1872" s="4"/>
      <c r="F1872" s="4"/>
      <c r="G1872" s="4"/>
      <c r="H1872" s="5"/>
      <c r="I1872" s="6"/>
      <c r="J1872" s="6"/>
      <c r="K1872" s="6"/>
      <c r="L1872" s="4"/>
      <c r="M1872" s="4"/>
      <c r="N1872" s="4"/>
      <c r="O1872" s="4"/>
      <c r="P1872" s="4"/>
      <c r="Q1872" s="4"/>
      <c r="R1872" s="4"/>
      <c r="S1872" s="4"/>
      <c r="T1872" s="4"/>
      <c r="U1872" s="4"/>
      <c r="V1872" s="4"/>
      <c r="W1872" s="4"/>
      <c r="X1872" s="4"/>
      <c r="Y1872" s="4"/>
      <c r="Z1872" s="4"/>
      <c r="AA1872" s="4"/>
      <c r="AB1872" s="4"/>
      <c r="AC1872" s="4"/>
      <c r="AD1872" s="4"/>
      <c r="AE1872" s="4"/>
      <c r="AF1872" s="4"/>
      <c r="AG1872" s="4"/>
      <c r="AH1872" s="4"/>
      <c r="AI1872" s="4"/>
      <c r="AJ1872" s="4"/>
      <c r="AK1872" s="4"/>
    </row>
    <row r="1873" spans="1:37">
      <c r="A1873" s="4"/>
      <c r="B1873" s="4"/>
      <c r="C1873" s="4"/>
      <c r="D1873" s="4"/>
      <c r="E1873" s="4"/>
      <c r="F1873" s="4"/>
      <c r="G1873" s="4"/>
      <c r="H1873" s="5"/>
      <c r="I1873" s="6"/>
      <c r="J1873" s="6"/>
      <c r="K1873" s="6"/>
      <c r="L1873" s="4"/>
      <c r="M1873" s="4"/>
      <c r="N1873" s="4"/>
      <c r="O1873" s="4"/>
      <c r="P1873" s="4"/>
      <c r="Q1873" s="4"/>
      <c r="R1873" s="4"/>
      <c r="S1873" s="4"/>
      <c r="T1873" s="4"/>
      <c r="U1873" s="4"/>
      <c r="V1873" s="4"/>
      <c r="W1873" s="4"/>
      <c r="X1873" s="4"/>
      <c r="Y1873" s="4"/>
      <c r="Z1873" s="4"/>
      <c r="AA1873" s="4"/>
      <c r="AB1873" s="4"/>
      <c r="AC1873" s="4"/>
      <c r="AD1873" s="4"/>
      <c r="AE1873" s="4"/>
      <c r="AF1873" s="4"/>
      <c r="AG1873" s="4"/>
      <c r="AH1873" s="4"/>
      <c r="AI1873" s="4"/>
      <c r="AJ1873" s="4"/>
      <c r="AK1873" s="4"/>
    </row>
    <row r="1874" spans="1:37">
      <c r="A1874" s="4"/>
      <c r="B1874" s="4"/>
      <c r="C1874" s="4"/>
      <c r="D1874" s="4"/>
      <c r="E1874" s="4"/>
      <c r="F1874" s="4"/>
      <c r="G1874" s="4"/>
      <c r="H1874" s="5"/>
      <c r="I1874" s="6"/>
      <c r="J1874" s="6"/>
      <c r="K1874" s="6"/>
      <c r="L1874" s="4"/>
      <c r="M1874" s="4"/>
      <c r="N1874" s="4"/>
      <c r="O1874" s="4"/>
      <c r="P1874" s="4"/>
      <c r="Q1874" s="4"/>
      <c r="R1874" s="4"/>
      <c r="S1874" s="4"/>
      <c r="T1874" s="4"/>
      <c r="U1874" s="4"/>
      <c r="V1874" s="4"/>
      <c r="W1874" s="4"/>
      <c r="X1874" s="4"/>
      <c r="Y1874" s="4"/>
      <c r="Z1874" s="4"/>
      <c r="AA1874" s="4"/>
      <c r="AB1874" s="4"/>
      <c r="AC1874" s="4"/>
      <c r="AD1874" s="4"/>
      <c r="AE1874" s="4"/>
      <c r="AF1874" s="4"/>
      <c r="AG1874" s="4"/>
      <c r="AH1874" s="4"/>
      <c r="AI1874" s="4"/>
      <c r="AJ1874" s="4"/>
      <c r="AK1874" s="4"/>
    </row>
    <row r="1875" spans="1:37">
      <c r="A1875" s="4"/>
      <c r="B1875" s="4"/>
      <c r="C1875" s="4"/>
      <c r="D1875" s="4"/>
      <c r="E1875" s="4"/>
      <c r="F1875" s="4"/>
      <c r="G1875" s="4"/>
      <c r="H1875" s="5"/>
      <c r="I1875" s="6"/>
      <c r="J1875" s="6"/>
      <c r="K1875" s="6"/>
      <c r="L1875" s="4"/>
      <c r="M1875" s="4"/>
      <c r="N1875" s="4"/>
      <c r="O1875" s="4"/>
      <c r="P1875" s="4"/>
      <c r="Q1875" s="4"/>
      <c r="R1875" s="4"/>
      <c r="S1875" s="4"/>
      <c r="T1875" s="4"/>
      <c r="U1875" s="4"/>
      <c r="V1875" s="4"/>
      <c r="W1875" s="4"/>
      <c r="X1875" s="4"/>
      <c r="Y1875" s="4"/>
      <c r="Z1875" s="4"/>
      <c r="AA1875" s="4"/>
      <c r="AB1875" s="4"/>
      <c r="AC1875" s="4"/>
      <c r="AD1875" s="4"/>
      <c r="AE1875" s="4"/>
      <c r="AF1875" s="4"/>
      <c r="AG1875" s="4"/>
      <c r="AH1875" s="4"/>
      <c r="AI1875" s="4"/>
      <c r="AJ1875" s="4"/>
      <c r="AK1875" s="4"/>
    </row>
    <row r="1876" spans="1:37">
      <c r="A1876" s="4"/>
      <c r="B1876" s="4"/>
      <c r="C1876" s="4"/>
      <c r="D1876" s="4"/>
      <c r="E1876" s="4"/>
      <c r="F1876" s="4"/>
      <c r="G1876" s="4"/>
      <c r="H1876" s="5"/>
      <c r="I1876" s="6"/>
      <c r="J1876" s="6"/>
      <c r="K1876" s="6"/>
      <c r="L1876" s="4"/>
      <c r="M1876" s="4"/>
      <c r="N1876" s="4"/>
      <c r="O1876" s="4"/>
      <c r="P1876" s="4"/>
      <c r="Q1876" s="4"/>
      <c r="R1876" s="4"/>
      <c r="S1876" s="4"/>
      <c r="T1876" s="4"/>
      <c r="U1876" s="4"/>
      <c r="V1876" s="4"/>
      <c r="W1876" s="4"/>
      <c r="X1876" s="4"/>
      <c r="Y1876" s="4"/>
      <c r="Z1876" s="4"/>
      <c r="AA1876" s="4"/>
      <c r="AB1876" s="4"/>
      <c r="AC1876" s="4"/>
      <c r="AD1876" s="4"/>
      <c r="AE1876" s="4"/>
      <c r="AF1876" s="4"/>
      <c r="AG1876" s="4"/>
      <c r="AH1876" s="4"/>
      <c r="AI1876" s="4"/>
      <c r="AJ1876" s="4"/>
      <c r="AK1876" s="4"/>
    </row>
    <row r="1877" spans="1:37">
      <c r="A1877" s="4"/>
      <c r="B1877" s="4"/>
      <c r="C1877" s="4"/>
      <c r="D1877" s="4"/>
      <c r="E1877" s="4"/>
      <c r="F1877" s="4"/>
      <c r="G1877" s="4"/>
      <c r="H1877" s="5"/>
      <c r="I1877" s="6"/>
      <c r="J1877" s="6"/>
      <c r="K1877" s="6"/>
      <c r="L1877" s="4"/>
      <c r="M1877" s="4"/>
      <c r="N1877" s="4"/>
      <c r="O1877" s="4"/>
      <c r="P1877" s="4"/>
      <c r="Q1877" s="4"/>
      <c r="R1877" s="4"/>
      <c r="S1877" s="4"/>
      <c r="T1877" s="4"/>
      <c r="U1877" s="4"/>
      <c r="V1877" s="4"/>
      <c r="W1877" s="4"/>
      <c r="X1877" s="4"/>
      <c r="Y1877" s="4"/>
      <c r="Z1877" s="4"/>
      <c r="AA1877" s="4"/>
      <c r="AB1877" s="4"/>
      <c r="AC1877" s="4"/>
      <c r="AD1877" s="4"/>
      <c r="AE1877" s="4"/>
      <c r="AF1877" s="4"/>
      <c r="AG1877" s="4"/>
      <c r="AH1877" s="4"/>
      <c r="AI1877" s="4"/>
      <c r="AJ1877" s="4"/>
      <c r="AK1877" s="4"/>
    </row>
    <row r="1878" spans="1:37">
      <c r="A1878" s="4"/>
      <c r="B1878" s="4"/>
      <c r="C1878" s="4"/>
      <c r="D1878" s="4"/>
      <c r="E1878" s="4"/>
      <c r="F1878" s="4"/>
      <c r="G1878" s="4"/>
      <c r="H1878" s="5"/>
      <c r="I1878" s="6"/>
      <c r="J1878" s="6"/>
      <c r="K1878" s="6"/>
      <c r="L1878" s="4"/>
      <c r="M1878" s="4"/>
      <c r="N1878" s="4"/>
      <c r="O1878" s="4"/>
      <c r="P1878" s="4"/>
      <c r="Q1878" s="4"/>
      <c r="R1878" s="4"/>
      <c r="S1878" s="4"/>
      <c r="T1878" s="4"/>
      <c r="U1878" s="4"/>
      <c r="V1878" s="4"/>
      <c r="W1878" s="4"/>
      <c r="X1878" s="4"/>
      <c r="Y1878" s="4"/>
      <c r="Z1878" s="4"/>
      <c r="AA1878" s="4"/>
      <c r="AB1878" s="4"/>
      <c r="AC1878" s="4"/>
      <c r="AD1878" s="4"/>
      <c r="AE1878" s="4"/>
      <c r="AF1878" s="4"/>
      <c r="AG1878" s="4"/>
      <c r="AH1878" s="4"/>
      <c r="AI1878" s="4"/>
      <c r="AJ1878" s="4"/>
      <c r="AK1878" s="4"/>
    </row>
    <row r="1879" spans="1:37">
      <c r="A1879" s="4"/>
      <c r="B1879" s="4"/>
      <c r="C1879" s="4"/>
      <c r="D1879" s="4"/>
      <c r="E1879" s="4"/>
      <c r="F1879" s="4"/>
      <c r="G1879" s="4"/>
      <c r="H1879" s="5"/>
      <c r="I1879" s="6"/>
      <c r="J1879" s="6"/>
      <c r="K1879" s="6"/>
      <c r="L1879" s="4"/>
      <c r="M1879" s="4"/>
      <c r="N1879" s="4"/>
      <c r="O1879" s="4"/>
      <c r="P1879" s="4"/>
      <c r="Q1879" s="4"/>
      <c r="R1879" s="4"/>
      <c r="S1879" s="4"/>
      <c r="T1879" s="4"/>
      <c r="U1879" s="4"/>
      <c r="V1879" s="4"/>
      <c r="W1879" s="4"/>
      <c r="X1879" s="4"/>
      <c r="Y1879" s="4"/>
      <c r="Z1879" s="4"/>
      <c r="AA1879" s="4"/>
      <c r="AB1879" s="4"/>
      <c r="AC1879" s="4"/>
      <c r="AD1879" s="4"/>
      <c r="AE1879" s="4"/>
      <c r="AF1879" s="4"/>
      <c r="AG1879" s="4"/>
      <c r="AH1879" s="4"/>
      <c r="AI1879" s="4"/>
      <c r="AJ1879" s="4"/>
      <c r="AK1879" s="4"/>
    </row>
    <row r="1880" spans="1:37">
      <c r="A1880" s="4"/>
      <c r="B1880" s="4"/>
      <c r="C1880" s="4"/>
      <c r="D1880" s="4"/>
      <c r="E1880" s="4"/>
      <c r="F1880" s="4"/>
      <c r="G1880" s="4"/>
      <c r="H1880" s="5"/>
      <c r="I1880" s="6"/>
      <c r="J1880" s="6"/>
      <c r="K1880" s="6"/>
      <c r="L1880" s="4"/>
      <c r="M1880" s="4"/>
      <c r="N1880" s="4"/>
      <c r="O1880" s="4"/>
      <c r="P1880" s="4"/>
      <c r="Q1880" s="4"/>
      <c r="R1880" s="4"/>
      <c r="S1880" s="4"/>
      <c r="T1880" s="4"/>
      <c r="U1880" s="4"/>
      <c r="V1880" s="4"/>
      <c r="W1880" s="4"/>
      <c r="X1880" s="4"/>
      <c r="Y1880" s="4"/>
      <c r="Z1880" s="4"/>
      <c r="AA1880" s="4"/>
      <c r="AB1880" s="4"/>
      <c r="AC1880" s="4"/>
      <c r="AD1880" s="4"/>
      <c r="AE1880" s="4"/>
      <c r="AF1880" s="4"/>
      <c r="AG1880" s="4"/>
      <c r="AH1880" s="4"/>
      <c r="AI1880" s="4"/>
      <c r="AJ1880" s="4"/>
      <c r="AK1880" s="4"/>
    </row>
    <row r="1881" spans="1:37">
      <c r="A1881" s="4"/>
      <c r="B1881" s="4"/>
      <c r="C1881" s="4"/>
      <c r="D1881" s="4"/>
      <c r="E1881" s="4"/>
      <c r="F1881" s="4"/>
      <c r="G1881" s="4"/>
      <c r="H1881" s="5"/>
      <c r="I1881" s="6"/>
      <c r="J1881" s="6"/>
      <c r="K1881" s="6"/>
      <c r="L1881" s="4"/>
      <c r="M1881" s="4"/>
      <c r="N1881" s="4"/>
      <c r="O1881" s="4"/>
      <c r="P1881" s="4"/>
      <c r="Q1881" s="4"/>
      <c r="R1881" s="4"/>
      <c r="S1881" s="4"/>
      <c r="T1881" s="4"/>
      <c r="U1881" s="4"/>
      <c r="V1881" s="4"/>
      <c r="W1881" s="4"/>
      <c r="X1881" s="4"/>
      <c r="Y1881" s="4"/>
      <c r="Z1881" s="4"/>
      <c r="AA1881" s="4"/>
      <c r="AB1881" s="4"/>
      <c r="AC1881" s="4"/>
      <c r="AD1881" s="4"/>
      <c r="AE1881" s="4"/>
      <c r="AF1881" s="4"/>
      <c r="AG1881" s="4"/>
      <c r="AH1881" s="4"/>
      <c r="AI1881" s="4"/>
      <c r="AJ1881" s="4"/>
      <c r="AK1881" s="4"/>
    </row>
    <row r="1882" spans="1:37">
      <c r="A1882" s="4"/>
      <c r="B1882" s="4"/>
      <c r="C1882" s="4"/>
      <c r="D1882" s="4"/>
      <c r="E1882" s="4"/>
      <c r="F1882" s="4"/>
      <c r="G1882" s="4"/>
      <c r="H1882" s="5"/>
      <c r="I1882" s="6"/>
      <c r="J1882" s="6"/>
      <c r="K1882" s="6"/>
      <c r="L1882" s="4"/>
      <c r="M1882" s="4"/>
      <c r="N1882" s="4"/>
      <c r="O1882" s="4"/>
      <c r="P1882" s="4"/>
      <c r="Q1882" s="4"/>
      <c r="R1882" s="4"/>
      <c r="S1882" s="4"/>
      <c r="T1882" s="4"/>
      <c r="U1882" s="4"/>
      <c r="V1882" s="4"/>
      <c r="W1882" s="4"/>
      <c r="X1882" s="4"/>
      <c r="Y1882" s="4"/>
      <c r="Z1882" s="4"/>
      <c r="AA1882" s="4"/>
      <c r="AB1882" s="4"/>
      <c r="AC1882" s="4"/>
      <c r="AD1882" s="4"/>
      <c r="AE1882" s="4"/>
      <c r="AF1882" s="4"/>
      <c r="AG1882" s="4"/>
      <c r="AH1882" s="4"/>
      <c r="AI1882" s="4"/>
      <c r="AJ1882" s="4"/>
      <c r="AK1882" s="4"/>
    </row>
    <row r="1883" spans="1:37">
      <c r="A1883" s="4"/>
      <c r="B1883" s="4"/>
      <c r="C1883" s="4"/>
      <c r="D1883" s="4"/>
      <c r="E1883" s="4"/>
      <c r="F1883" s="4"/>
      <c r="G1883" s="4"/>
      <c r="H1883" s="5"/>
      <c r="I1883" s="6"/>
      <c r="J1883" s="6"/>
      <c r="K1883" s="6"/>
      <c r="L1883" s="4"/>
      <c r="M1883" s="4"/>
      <c r="N1883" s="4"/>
      <c r="O1883" s="4"/>
      <c r="P1883" s="4"/>
      <c r="Q1883" s="4"/>
      <c r="R1883" s="4"/>
      <c r="S1883" s="4"/>
      <c r="T1883" s="4"/>
      <c r="U1883" s="4"/>
      <c r="V1883" s="4"/>
      <c r="W1883" s="4"/>
      <c r="X1883" s="4"/>
      <c r="Y1883" s="4"/>
      <c r="Z1883" s="4"/>
      <c r="AA1883" s="4"/>
      <c r="AB1883" s="4"/>
      <c r="AC1883" s="4"/>
      <c r="AD1883" s="4"/>
      <c r="AE1883" s="4"/>
      <c r="AF1883" s="4"/>
      <c r="AG1883" s="4"/>
      <c r="AH1883" s="4"/>
      <c r="AI1883" s="4"/>
      <c r="AJ1883" s="4"/>
      <c r="AK1883" s="4"/>
    </row>
    <row r="1884" spans="1:37">
      <c r="A1884" s="4"/>
      <c r="B1884" s="4"/>
      <c r="C1884" s="4"/>
      <c r="D1884" s="4"/>
      <c r="E1884" s="4"/>
      <c r="F1884" s="4"/>
      <c r="G1884" s="4"/>
      <c r="H1884" s="5"/>
      <c r="I1884" s="6"/>
      <c r="J1884" s="6"/>
      <c r="K1884" s="6"/>
      <c r="L1884" s="4"/>
      <c r="M1884" s="4"/>
      <c r="N1884" s="4"/>
      <c r="O1884" s="4"/>
      <c r="P1884" s="4"/>
      <c r="Q1884" s="4"/>
      <c r="R1884" s="4"/>
      <c r="S1884" s="4"/>
      <c r="T1884" s="4"/>
      <c r="U1884" s="4"/>
      <c r="V1884" s="4"/>
      <c r="W1884" s="4"/>
      <c r="X1884" s="4"/>
      <c r="Y1884" s="4"/>
      <c r="Z1884" s="4"/>
      <c r="AA1884" s="4"/>
      <c r="AB1884" s="4"/>
      <c r="AC1884" s="4"/>
      <c r="AD1884" s="4"/>
      <c r="AE1884" s="4"/>
      <c r="AF1884" s="4"/>
      <c r="AG1884" s="4"/>
      <c r="AH1884" s="4"/>
      <c r="AI1884" s="4"/>
      <c r="AJ1884" s="4"/>
      <c r="AK1884" s="4"/>
    </row>
    <row r="1885" spans="1:37">
      <c r="A1885" s="4"/>
      <c r="B1885" s="4"/>
      <c r="C1885" s="4"/>
      <c r="D1885" s="4"/>
      <c r="E1885" s="4"/>
      <c r="F1885" s="4"/>
      <c r="G1885" s="4"/>
      <c r="H1885" s="5"/>
      <c r="I1885" s="6"/>
      <c r="J1885" s="6"/>
      <c r="K1885" s="6"/>
      <c r="L1885" s="4"/>
      <c r="M1885" s="4"/>
      <c r="N1885" s="4"/>
      <c r="O1885" s="4"/>
      <c r="P1885" s="4"/>
      <c r="Q1885" s="4"/>
      <c r="R1885" s="4"/>
      <c r="S1885" s="4"/>
      <c r="T1885" s="4"/>
      <c r="U1885" s="4"/>
      <c r="V1885" s="4"/>
      <c r="W1885" s="4"/>
      <c r="X1885" s="4"/>
      <c r="Y1885" s="4"/>
      <c r="Z1885" s="4"/>
      <c r="AA1885" s="4"/>
      <c r="AB1885" s="4"/>
      <c r="AC1885" s="4"/>
      <c r="AD1885" s="4"/>
      <c r="AE1885" s="4"/>
      <c r="AF1885" s="4"/>
      <c r="AG1885" s="4"/>
      <c r="AH1885" s="4"/>
      <c r="AI1885" s="4"/>
      <c r="AJ1885" s="4"/>
      <c r="AK1885" s="4"/>
    </row>
    <row r="1886" spans="1:37">
      <c r="A1886" s="4"/>
      <c r="B1886" s="4"/>
      <c r="C1886" s="4"/>
      <c r="D1886" s="4"/>
      <c r="E1886" s="4"/>
      <c r="F1886" s="4"/>
      <c r="G1886" s="4"/>
      <c r="H1886" s="5"/>
      <c r="I1886" s="6"/>
      <c r="J1886" s="6"/>
      <c r="K1886" s="6"/>
      <c r="L1886" s="4"/>
      <c r="M1886" s="4"/>
      <c r="N1886" s="4"/>
      <c r="O1886" s="4"/>
      <c r="P1886" s="4"/>
      <c r="Q1886" s="4"/>
      <c r="R1886" s="4"/>
      <c r="S1886" s="4"/>
      <c r="T1886" s="4"/>
      <c r="U1886" s="4"/>
      <c r="V1886" s="4"/>
      <c r="W1886" s="4"/>
      <c r="X1886" s="4"/>
      <c r="Y1886" s="4"/>
      <c r="Z1886" s="4"/>
      <c r="AA1886" s="4"/>
      <c r="AB1886" s="4"/>
      <c r="AC1886" s="4"/>
      <c r="AD1886" s="4"/>
      <c r="AE1886" s="4"/>
      <c r="AF1886" s="4"/>
      <c r="AG1886" s="4"/>
      <c r="AH1886" s="4"/>
      <c r="AI1886" s="4"/>
      <c r="AJ1886" s="4"/>
      <c r="AK1886" s="4"/>
    </row>
    <row r="1887" spans="1:37">
      <c r="A1887" s="4"/>
      <c r="B1887" s="4"/>
      <c r="C1887" s="4"/>
      <c r="D1887" s="4"/>
      <c r="E1887" s="4"/>
      <c r="F1887" s="4"/>
      <c r="G1887" s="4"/>
      <c r="H1887" s="5"/>
      <c r="I1887" s="6"/>
      <c r="J1887" s="6"/>
      <c r="K1887" s="6"/>
      <c r="L1887" s="4"/>
      <c r="M1887" s="4"/>
      <c r="N1887" s="4"/>
      <c r="O1887" s="4"/>
      <c r="P1887" s="4"/>
      <c r="Q1887" s="4"/>
      <c r="R1887" s="4"/>
      <c r="S1887" s="4"/>
      <c r="T1887" s="4"/>
      <c r="U1887" s="4"/>
      <c r="V1887" s="4"/>
      <c r="W1887" s="4"/>
      <c r="X1887" s="4"/>
      <c r="Y1887" s="4"/>
      <c r="Z1887" s="4"/>
      <c r="AA1887" s="4"/>
      <c r="AB1887" s="4"/>
      <c r="AC1887" s="4"/>
      <c r="AD1887" s="4"/>
      <c r="AE1887" s="4"/>
      <c r="AF1887" s="4"/>
      <c r="AG1887" s="4"/>
      <c r="AH1887" s="4"/>
      <c r="AI1887" s="4"/>
      <c r="AJ1887" s="4"/>
      <c r="AK1887" s="4"/>
    </row>
    <row r="1888" spans="1:37">
      <c r="A1888" s="4"/>
      <c r="B1888" s="4"/>
      <c r="C1888" s="4"/>
      <c r="D1888" s="4"/>
      <c r="E1888" s="4"/>
      <c r="F1888" s="4"/>
      <c r="G1888" s="4"/>
      <c r="H1888" s="5"/>
      <c r="I1888" s="6"/>
      <c r="J1888" s="6"/>
      <c r="K1888" s="6"/>
      <c r="L1888" s="4"/>
      <c r="M1888" s="4"/>
      <c r="N1888" s="4"/>
      <c r="O1888" s="4"/>
      <c r="P1888" s="4"/>
      <c r="Q1888" s="4"/>
      <c r="R1888" s="4"/>
      <c r="S1888" s="4"/>
      <c r="T1888" s="4"/>
      <c r="U1888" s="4"/>
      <c r="V1888" s="4"/>
      <c r="W1888" s="4"/>
      <c r="X1888" s="4"/>
      <c r="Y1888" s="4"/>
      <c r="Z1888" s="4"/>
      <c r="AA1888" s="4"/>
      <c r="AB1888" s="4"/>
      <c r="AC1888" s="4"/>
      <c r="AD1888" s="4"/>
      <c r="AE1888" s="4"/>
      <c r="AF1888" s="4"/>
      <c r="AG1888" s="4"/>
      <c r="AH1888" s="4"/>
      <c r="AI1888" s="4"/>
      <c r="AJ1888" s="4"/>
      <c r="AK1888" s="4"/>
    </row>
    <row r="1889" spans="1:37">
      <c r="A1889" s="4"/>
      <c r="B1889" s="4"/>
      <c r="C1889" s="4"/>
      <c r="D1889" s="4"/>
      <c r="E1889" s="4"/>
      <c r="F1889" s="4"/>
      <c r="G1889" s="4"/>
      <c r="H1889" s="5"/>
      <c r="I1889" s="6"/>
      <c r="J1889" s="6"/>
      <c r="K1889" s="6"/>
      <c r="L1889" s="4"/>
      <c r="M1889" s="4"/>
      <c r="N1889" s="4"/>
      <c r="O1889" s="4"/>
      <c r="P1889" s="4"/>
      <c r="Q1889" s="4"/>
      <c r="R1889" s="4"/>
      <c r="S1889" s="4"/>
      <c r="T1889" s="4"/>
      <c r="U1889" s="4"/>
      <c r="V1889" s="4"/>
      <c r="W1889" s="4"/>
      <c r="X1889" s="4"/>
      <c r="Y1889" s="4"/>
      <c r="Z1889" s="4"/>
      <c r="AA1889" s="4"/>
      <c r="AB1889" s="4"/>
      <c r="AC1889" s="4"/>
      <c r="AD1889" s="4"/>
      <c r="AE1889" s="4"/>
      <c r="AF1889" s="4"/>
      <c r="AG1889" s="4"/>
      <c r="AH1889" s="4"/>
      <c r="AI1889" s="4"/>
      <c r="AJ1889" s="4"/>
      <c r="AK1889" s="4"/>
    </row>
    <row r="1890" spans="1:37">
      <c r="A1890" s="4"/>
      <c r="B1890" s="4"/>
      <c r="C1890" s="4"/>
      <c r="D1890" s="4"/>
      <c r="E1890" s="4"/>
      <c r="F1890" s="4"/>
      <c r="G1890" s="4"/>
      <c r="H1890" s="5"/>
      <c r="I1890" s="6"/>
      <c r="J1890" s="6"/>
      <c r="K1890" s="6"/>
      <c r="L1890" s="4"/>
      <c r="M1890" s="4"/>
      <c r="N1890" s="4"/>
      <c r="O1890" s="4"/>
      <c r="P1890" s="4"/>
      <c r="Q1890" s="4"/>
      <c r="R1890" s="4"/>
      <c r="S1890" s="4"/>
      <c r="T1890" s="4"/>
      <c r="U1890" s="4"/>
      <c r="V1890" s="4"/>
      <c r="W1890" s="4"/>
      <c r="X1890" s="4"/>
      <c r="Y1890" s="4"/>
      <c r="Z1890" s="4"/>
      <c r="AA1890" s="4"/>
      <c r="AB1890" s="4"/>
      <c r="AC1890" s="4"/>
      <c r="AD1890" s="4"/>
      <c r="AE1890" s="4"/>
      <c r="AF1890" s="4"/>
      <c r="AG1890" s="4"/>
      <c r="AH1890" s="4"/>
      <c r="AI1890" s="4"/>
      <c r="AJ1890" s="4"/>
      <c r="AK1890" s="4"/>
    </row>
    <row r="1891" spans="1:37">
      <c r="A1891" s="4"/>
      <c r="B1891" s="4"/>
      <c r="C1891" s="4"/>
      <c r="D1891" s="4"/>
      <c r="E1891" s="4"/>
      <c r="F1891" s="4"/>
      <c r="G1891" s="4"/>
      <c r="H1891" s="5"/>
      <c r="I1891" s="6"/>
      <c r="J1891" s="6"/>
      <c r="K1891" s="6"/>
      <c r="L1891" s="4"/>
      <c r="M1891" s="4"/>
      <c r="N1891" s="4"/>
      <c r="O1891" s="4"/>
      <c r="P1891" s="4"/>
      <c r="Q1891" s="4"/>
      <c r="R1891" s="4"/>
      <c r="S1891" s="4"/>
      <c r="T1891" s="4"/>
      <c r="U1891" s="4"/>
      <c r="V1891" s="4"/>
      <c r="W1891" s="4"/>
      <c r="X1891" s="4"/>
      <c r="Y1891" s="4"/>
      <c r="Z1891" s="4"/>
      <c r="AA1891" s="4"/>
      <c r="AB1891" s="4"/>
      <c r="AC1891" s="4"/>
      <c r="AD1891" s="4"/>
      <c r="AE1891" s="4"/>
      <c r="AF1891" s="4"/>
      <c r="AG1891" s="4"/>
      <c r="AH1891" s="4"/>
      <c r="AI1891" s="4"/>
      <c r="AJ1891" s="4"/>
      <c r="AK1891" s="4"/>
    </row>
    <row r="1892" spans="1:37">
      <c r="A1892" s="4"/>
      <c r="B1892" s="4"/>
      <c r="C1892" s="4"/>
      <c r="D1892" s="4"/>
      <c r="E1892" s="4"/>
      <c r="F1892" s="4"/>
      <c r="G1892" s="4"/>
      <c r="H1892" s="5"/>
      <c r="I1892" s="6"/>
      <c r="J1892" s="6"/>
      <c r="K1892" s="6"/>
      <c r="L1892" s="4"/>
      <c r="M1892" s="4"/>
      <c r="N1892" s="4"/>
      <c r="O1892" s="4"/>
      <c r="P1892" s="4"/>
      <c r="Q1892" s="4"/>
      <c r="R1892" s="4"/>
      <c r="S1892" s="4"/>
      <c r="T1892" s="4"/>
      <c r="U1892" s="4"/>
      <c r="V1892" s="4"/>
      <c r="W1892" s="4"/>
      <c r="X1892" s="4"/>
      <c r="Y1892" s="4"/>
      <c r="Z1892" s="4"/>
      <c r="AA1892" s="4"/>
      <c r="AB1892" s="4"/>
      <c r="AC1892" s="4"/>
      <c r="AD1892" s="4"/>
      <c r="AE1892" s="4"/>
      <c r="AF1892" s="4"/>
      <c r="AG1892" s="4"/>
      <c r="AH1892" s="4"/>
      <c r="AI1892" s="4"/>
      <c r="AJ1892" s="4"/>
      <c r="AK1892" s="4"/>
    </row>
    <row r="1893" spans="1:37">
      <c r="A1893" s="4"/>
      <c r="B1893" s="4"/>
      <c r="C1893" s="4"/>
      <c r="D1893" s="4"/>
      <c r="E1893" s="4"/>
      <c r="F1893" s="4"/>
      <c r="G1893" s="4"/>
      <c r="H1893" s="5"/>
      <c r="I1893" s="6"/>
      <c r="J1893" s="6"/>
      <c r="K1893" s="6"/>
      <c r="L1893" s="4"/>
      <c r="M1893" s="4"/>
      <c r="N1893" s="4"/>
      <c r="O1893" s="4"/>
      <c r="P1893" s="4"/>
      <c r="Q1893" s="4"/>
      <c r="R1893" s="4"/>
      <c r="S1893" s="4"/>
      <c r="T1893" s="4"/>
      <c r="U1893" s="4"/>
      <c r="V1893" s="4"/>
      <c r="W1893" s="4"/>
      <c r="X1893" s="4"/>
      <c r="Y1893" s="4"/>
      <c r="Z1893" s="4"/>
      <c r="AA1893" s="4"/>
      <c r="AB1893" s="4"/>
      <c r="AC1893" s="4"/>
      <c r="AD1893" s="4"/>
      <c r="AE1893" s="4"/>
      <c r="AF1893" s="4"/>
      <c r="AG1893" s="4"/>
      <c r="AH1893" s="4"/>
      <c r="AI1893" s="4"/>
      <c r="AJ1893" s="4"/>
      <c r="AK1893" s="4"/>
    </row>
    <row r="1894" spans="1:37">
      <c r="A1894" s="4"/>
      <c r="B1894" s="4"/>
      <c r="C1894" s="4"/>
      <c r="D1894" s="4"/>
      <c r="E1894" s="4"/>
      <c r="F1894" s="4"/>
      <c r="G1894" s="4"/>
      <c r="H1894" s="5"/>
      <c r="I1894" s="6"/>
      <c r="J1894" s="6"/>
      <c r="K1894" s="6"/>
      <c r="L1894" s="4"/>
      <c r="M1894" s="4"/>
      <c r="N1894" s="4"/>
      <c r="O1894" s="4"/>
      <c r="P1894" s="4"/>
      <c r="Q1894" s="4"/>
      <c r="R1894" s="4"/>
      <c r="S1894" s="4"/>
      <c r="T1894" s="4"/>
      <c r="U1894" s="4"/>
      <c r="V1894" s="4"/>
      <c r="W1894" s="4"/>
      <c r="X1894" s="4"/>
      <c r="Y1894" s="4"/>
      <c r="Z1894" s="4"/>
      <c r="AA1894" s="4"/>
      <c r="AB1894" s="4"/>
      <c r="AC1894" s="4"/>
      <c r="AD1894" s="4"/>
      <c r="AE1894" s="4"/>
      <c r="AF1894" s="4"/>
      <c r="AG1894" s="4"/>
      <c r="AH1894" s="4"/>
      <c r="AI1894" s="4"/>
      <c r="AJ1894" s="4"/>
      <c r="AK1894" s="4"/>
    </row>
    <row r="1895" spans="1:37">
      <c r="A1895" s="4"/>
      <c r="B1895" s="4"/>
      <c r="C1895" s="4"/>
      <c r="D1895" s="4"/>
      <c r="E1895" s="4"/>
      <c r="F1895" s="4"/>
      <c r="G1895" s="4"/>
      <c r="H1895" s="5"/>
      <c r="I1895" s="6"/>
      <c r="J1895" s="6"/>
      <c r="K1895" s="6"/>
      <c r="L1895" s="4"/>
      <c r="M1895" s="4"/>
      <c r="N1895" s="4"/>
      <c r="O1895" s="4"/>
      <c r="P1895" s="4"/>
      <c r="Q1895" s="4"/>
      <c r="R1895" s="4"/>
      <c r="S1895" s="4"/>
      <c r="T1895" s="4"/>
      <c r="U1895" s="4"/>
      <c r="V1895" s="4"/>
      <c r="W1895" s="4"/>
      <c r="X1895" s="4"/>
      <c r="Y1895" s="4"/>
      <c r="Z1895" s="4"/>
      <c r="AA1895" s="4"/>
      <c r="AB1895" s="4"/>
      <c r="AC1895" s="4"/>
      <c r="AD1895" s="4"/>
      <c r="AE1895" s="4"/>
      <c r="AF1895" s="4"/>
      <c r="AG1895" s="4"/>
      <c r="AH1895" s="4"/>
      <c r="AI1895" s="4"/>
      <c r="AJ1895" s="4"/>
      <c r="AK1895" s="4"/>
    </row>
    <row r="1896" spans="1:37">
      <c r="A1896" s="4"/>
      <c r="B1896" s="4"/>
      <c r="C1896" s="4"/>
      <c r="D1896" s="4"/>
      <c r="E1896" s="4"/>
      <c r="F1896" s="4"/>
      <c r="G1896" s="4"/>
      <c r="H1896" s="5"/>
      <c r="I1896" s="6"/>
      <c r="J1896" s="6"/>
      <c r="K1896" s="6"/>
      <c r="L1896" s="4"/>
      <c r="M1896" s="4"/>
      <c r="N1896" s="4"/>
      <c r="O1896" s="4"/>
      <c r="P1896" s="4"/>
      <c r="Q1896" s="4"/>
      <c r="R1896" s="4"/>
      <c r="S1896" s="4"/>
      <c r="T1896" s="4"/>
      <c r="U1896" s="4"/>
      <c r="V1896" s="4"/>
      <c r="W1896" s="4"/>
      <c r="X1896" s="4"/>
      <c r="Y1896" s="4"/>
      <c r="Z1896" s="4"/>
      <c r="AA1896" s="4"/>
      <c r="AB1896" s="4"/>
      <c r="AC1896" s="4"/>
      <c r="AD1896" s="4"/>
      <c r="AE1896" s="4"/>
      <c r="AF1896" s="4"/>
      <c r="AG1896" s="4"/>
      <c r="AH1896" s="4"/>
      <c r="AI1896" s="4"/>
      <c r="AJ1896" s="4"/>
      <c r="AK1896" s="4"/>
    </row>
    <row r="1897" spans="1:37">
      <c r="A1897" s="4"/>
      <c r="B1897" s="4"/>
      <c r="C1897" s="4"/>
      <c r="D1897" s="4"/>
      <c r="E1897" s="4"/>
      <c r="F1897" s="4"/>
      <c r="G1897" s="4"/>
      <c r="H1897" s="5"/>
      <c r="I1897" s="6"/>
      <c r="J1897" s="6"/>
      <c r="K1897" s="6"/>
      <c r="L1897" s="4"/>
      <c r="M1897" s="4"/>
      <c r="N1897" s="4"/>
      <c r="O1897" s="4"/>
      <c r="P1897" s="4"/>
      <c r="Q1897" s="4"/>
      <c r="R1897" s="4"/>
      <c r="S1897" s="4"/>
      <c r="T1897" s="4"/>
      <c r="U1897" s="4"/>
      <c r="V1897" s="4"/>
      <c r="W1897" s="4"/>
      <c r="X1897" s="4"/>
      <c r="Y1897" s="4"/>
      <c r="Z1897" s="4"/>
      <c r="AA1897" s="4"/>
      <c r="AB1897" s="4"/>
      <c r="AC1897" s="4"/>
      <c r="AD1897" s="4"/>
      <c r="AE1897" s="4"/>
      <c r="AF1897" s="4"/>
      <c r="AG1897" s="4"/>
      <c r="AH1897" s="4"/>
      <c r="AI1897" s="4"/>
      <c r="AJ1897" s="4"/>
      <c r="AK1897" s="4"/>
    </row>
    <row r="1898" spans="1:37">
      <c r="A1898" s="4"/>
      <c r="B1898" s="4"/>
      <c r="C1898" s="4"/>
      <c r="D1898" s="4"/>
      <c r="E1898" s="4"/>
      <c r="F1898" s="4"/>
      <c r="G1898" s="4"/>
      <c r="H1898" s="5"/>
      <c r="I1898" s="6"/>
      <c r="J1898" s="6"/>
      <c r="K1898" s="6"/>
      <c r="L1898" s="4"/>
      <c r="M1898" s="4"/>
      <c r="N1898" s="4"/>
      <c r="O1898" s="4"/>
      <c r="P1898" s="4"/>
      <c r="Q1898" s="4"/>
      <c r="R1898" s="4"/>
      <c r="S1898" s="4"/>
      <c r="T1898" s="4"/>
      <c r="U1898" s="4"/>
      <c r="V1898" s="4"/>
      <c r="W1898" s="4"/>
      <c r="X1898" s="4"/>
      <c r="Y1898" s="4"/>
      <c r="Z1898" s="4"/>
      <c r="AA1898" s="4"/>
      <c r="AB1898" s="4"/>
      <c r="AC1898" s="4"/>
      <c r="AD1898" s="4"/>
      <c r="AE1898" s="4"/>
      <c r="AF1898" s="4"/>
      <c r="AG1898" s="4"/>
      <c r="AH1898" s="4"/>
      <c r="AI1898" s="4"/>
      <c r="AJ1898" s="4"/>
      <c r="AK1898" s="4"/>
    </row>
    <row r="1899" spans="1:37">
      <c r="A1899" s="4"/>
      <c r="B1899" s="4"/>
      <c r="C1899" s="4"/>
      <c r="D1899" s="4"/>
      <c r="E1899" s="4"/>
      <c r="F1899" s="4"/>
      <c r="G1899" s="4"/>
      <c r="H1899" s="5"/>
      <c r="I1899" s="6"/>
      <c r="J1899" s="6"/>
      <c r="K1899" s="6"/>
      <c r="L1899" s="4"/>
      <c r="M1899" s="4"/>
      <c r="N1899" s="4"/>
      <c r="O1899" s="4"/>
      <c r="P1899" s="4"/>
      <c r="Q1899" s="4"/>
      <c r="R1899" s="4"/>
      <c r="S1899" s="4"/>
      <c r="T1899" s="4"/>
      <c r="U1899" s="4"/>
      <c r="V1899" s="4"/>
      <c r="W1899" s="4"/>
      <c r="X1899" s="4"/>
      <c r="Y1899" s="4"/>
      <c r="Z1899" s="4"/>
      <c r="AA1899" s="4"/>
      <c r="AB1899" s="4"/>
      <c r="AC1899" s="4"/>
      <c r="AD1899" s="4"/>
      <c r="AE1899" s="4"/>
      <c r="AF1899" s="4"/>
      <c r="AG1899" s="4"/>
      <c r="AH1899" s="4"/>
      <c r="AI1899" s="4"/>
      <c r="AJ1899" s="4"/>
      <c r="AK1899" s="4"/>
    </row>
    <row r="1900" spans="1:37">
      <c r="A1900" s="4"/>
      <c r="B1900" s="4"/>
      <c r="C1900" s="4"/>
      <c r="D1900" s="4"/>
      <c r="E1900" s="4"/>
      <c r="F1900" s="4"/>
      <c r="G1900" s="4"/>
      <c r="H1900" s="5"/>
      <c r="I1900" s="6"/>
      <c r="J1900" s="6"/>
      <c r="K1900" s="6"/>
      <c r="L1900" s="4"/>
      <c r="M1900" s="4"/>
      <c r="N1900" s="4"/>
      <c r="O1900" s="4"/>
      <c r="P1900" s="4"/>
      <c r="Q1900" s="4"/>
      <c r="R1900" s="4"/>
      <c r="S1900" s="4"/>
      <c r="T1900" s="4"/>
      <c r="U1900" s="4"/>
      <c r="V1900" s="4"/>
      <c r="W1900" s="4"/>
      <c r="X1900" s="4"/>
      <c r="Y1900" s="4"/>
      <c r="Z1900" s="4"/>
      <c r="AA1900" s="4"/>
      <c r="AB1900" s="4"/>
      <c r="AC1900" s="4"/>
      <c r="AD1900" s="4"/>
      <c r="AE1900" s="4"/>
      <c r="AF1900" s="4"/>
      <c r="AG1900" s="4"/>
      <c r="AH1900" s="4"/>
      <c r="AI1900" s="4"/>
      <c r="AJ1900" s="4"/>
      <c r="AK1900" s="4"/>
    </row>
    <row r="1901" spans="1:37">
      <c r="A1901" s="4"/>
      <c r="B1901" s="4"/>
      <c r="C1901" s="4"/>
      <c r="D1901" s="4"/>
      <c r="E1901" s="4"/>
      <c r="F1901" s="4"/>
      <c r="G1901" s="4"/>
      <c r="H1901" s="5"/>
      <c r="I1901" s="6"/>
      <c r="J1901" s="6"/>
      <c r="K1901" s="6"/>
      <c r="L1901" s="4"/>
      <c r="M1901" s="4"/>
      <c r="N1901" s="4"/>
      <c r="O1901" s="4"/>
      <c r="P1901" s="4"/>
      <c r="Q1901" s="4"/>
      <c r="R1901" s="4"/>
      <c r="S1901" s="4"/>
      <c r="T1901" s="4"/>
      <c r="U1901" s="4"/>
      <c r="V1901" s="4"/>
      <c r="W1901" s="4"/>
      <c r="X1901" s="4"/>
      <c r="Y1901" s="4"/>
      <c r="Z1901" s="4"/>
      <c r="AA1901" s="4"/>
      <c r="AB1901" s="4"/>
      <c r="AC1901" s="4"/>
      <c r="AD1901" s="4"/>
      <c r="AE1901" s="4"/>
      <c r="AF1901" s="4"/>
      <c r="AG1901" s="4"/>
      <c r="AH1901" s="4"/>
      <c r="AI1901" s="4"/>
      <c r="AJ1901" s="4"/>
      <c r="AK1901" s="4"/>
    </row>
    <row r="1902" spans="1:37">
      <c r="A1902" s="4"/>
      <c r="B1902" s="4"/>
      <c r="C1902" s="4"/>
      <c r="D1902" s="4"/>
      <c r="E1902" s="4"/>
      <c r="F1902" s="4"/>
      <c r="G1902" s="4"/>
      <c r="H1902" s="5"/>
      <c r="I1902" s="6"/>
      <c r="J1902" s="6"/>
      <c r="K1902" s="6"/>
      <c r="L1902" s="4"/>
      <c r="M1902" s="4"/>
      <c r="N1902" s="4"/>
      <c r="O1902" s="4"/>
      <c r="P1902" s="4"/>
      <c r="Q1902" s="4"/>
      <c r="R1902" s="4"/>
      <c r="S1902" s="4"/>
      <c r="T1902" s="4"/>
      <c r="U1902" s="4"/>
      <c r="V1902" s="4"/>
      <c r="W1902" s="4"/>
      <c r="X1902" s="4"/>
      <c r="Y1902" s="4"/>
      <c r="Z1902" s="4"/>
      <c r="AA1902" s="4"/>
      <c r="AB1902" s="4"/>
      <c r="AC1902" s="4"/>
      <c r="AD1902" s="4"/>
      <c r="AE1902" s="4"/>
      <c r="AF1902" s="4"/>
      <c r="AG1902" s="4"/>
      <c r="AH1902" s="4"/>
      <c r="AI1902" s="4"/>
      <c r="AJ1902" s="4"/>
      <c r="AK1902" s="4"/>
    </row>
    <row r="1903" spans="1:37">
      <c r="A1903" s="4"/>
      <c r="B1903" s="4"/>
      <c r="C1903" s="4"/>
      <c r="D1903" s="4"/>
      <c r="E1903" s="4"/>
      <c r="F1903" s="4"/>
      <c r="G1903" s="4"/>
      <c r="H1903" s="5"/>
      <c r="I1903" s="6"/>
      <c r="J1903" s="6"/>
      <c r="K1903" s="6"/>
      <c r="L1903" s="4"/>
      <c r="M1903" s="4"/>
      <c r="N1903" s="4"/>
      <c r="O1903" s="4"/>
      <c r="P1903" s="4"/>
      <c r="Q1903" s="4"/>
      <c r="R1903" s="4"/>
      <c r="S1903" s="4"/>
      <c r="T1903" s="4"/>
      <c r="U1903" s="4"/>
      <c r="V1903" s="4"/>
      <c r="W1903" s="4"/>
      <c r="X1903" s="4"/>
      <c r="Y1903" s="4"/>
      <c r="Z1903" s="4"/>
      <c r="AA1903" s="4"/>
      <c r="AB1903" s="4"/>
      <c r="AC1903" s="4"/>
      <c r="AD1903" s="4"/>
      <c r="AE1903" s="4"/>
      <c r="AF1903" s="4"/>
      <c r="AG1903" s="4"/>
      <c r="AH1903" s="4"/>
      <c r="AI1903" s="4"/>
      <c r="AJ1903" s="4"/>
      <c r="AK1903" s="4"/>
    </row>
    <row r="1904" spans="1:37">
      <c r="A1904" s="4"/>
      <c r="B1904" s="4"/>
      <c r="C1904" s="4"/>
      <c r="D1904" s="4"/>
      <c r="E1904" s="4"/>
      <c r="F1904" s="4"/>
      <c r="G1904" s="4"/>
      <c r="H1904" s="5"/>
      <c r="I1904" s="6"/>
      <c r="J1904" s="6"/>
      <c r="K1904" s="6"/>
      <c r="L1904" s="4"/>
      <c r="M1904" s="4"/>
      <c r="N1904" s="4"/>
      <c r="O1904" s="4"/>
      <c r="P1904" s="4"/>
      <c r="Q1904" s="4"/>
      <c r="R1904" s="4"/>
      <c r="S1904" s="4"/>
      <c r="T1904" s="4"/>
      <c r="U1904" s="4"/>
      <c r="V1904" s="4"/>
      <c r="W1904" s="4"/>
      <c r="X1904" s="4"/>
      <c r="Y1904" s="4"/>
      <c r="Z1904" s="4"/>
      <c r="AA1904" s="4"/>
      <c r="AB1904" s="4"/>
      <c r="AC1904" s="4"/>
      <c r="AD1904" s="4"/>
      <c r="AE1904" s="4"/>
      <c r="AF1904" s="4"/>
      <c r="AG1904" s="4"/>
      <c r="AH1904" s="4"/>
      <c r="AI1904" s="4"/>
      <c r="AJ1904" s="4"/>
      <c r="AK1904" s="4"/>
    </row>
    <row r="1905" spans="1:37">
      <c r="A1905" s="4"/>
      <c r="B1905" s="4"/>
      <c r="C1905" s="4"/>
      <c r="D1905" s="4"/>
      <c r="E1905" s="4"/>
      <c r="F1905" s="4"/>
      <c r="G1905" s="4"/>
      <c r="H1905" s="5"/>
      <c r="I1905" s="6"/>
      <c r="J1905" s="6"/>
      <c r="K1905" s="6"/>
      <c r="L1905" s="4"/>
      <c r="M1905" s="4"/>
      <c r="N1905" s="4"/>
      <c r="O1905" s="4"/>
      <c r="P1905" s="4"/>
      <c r="Q1905" s="4"/>
      <c r="R1905" s="4"/>
      <c r="S1905" s="4"/>
      <c r="T1905" s="4"/>
      <c r="U1905" s="4"/>
      <c r="V1905" s="4"/>
      <c r="W1905" s="4"/>
      <c r="X1905" s="4"/>
      <c r="Y1905" s="4"/>
      <c r="Z1905" s="4"/>
      <c r="AA1905" s="4"/>
      <c r="AB1905" s="4"/>
      <c r="AC1905" s="4"/>
      <c r="AD1905" s="4"/>
      <c r="AE1905" s="4"/>
      <c r="AF1905" s="4"/>
      <c r="AG1905" s="4"/>
      <c r="AH1905" s="4"/>
      <c r="AI1905" s="4"/>
      <c r="AJ1905" s="4"/>
      <c r="AK1905" s="4"/>
    </row>
    <row r="1906" spans="1:37">
      <c r="A1906" s="4"/>
      <c r="B1906" s="4"/>
      <c r="C1906" s="4"/>
      <c r="D1906" s="4"/>
      <c r="E1906" s="4"/>
      <c r="F1906" s="4"/>
      <c r="G1906" s="4"/>
      <c r="H1906" s="5"/>
      <c r="I1906" s="6"/>
      <c r="J1906" s="6"/>
      <c r="K1906" s="6"/>
      <c r="L1906" s="4"/>
      <c r="M1906" s="4"/>
      <c r="N1906" s="4"/>
      <c r="O1906" s="4"/>
      <c r="P1906" s="4"/>
      <c r="Q1906" s="4"/>
      <c r="R1906" s="4"/>
      <c r="S1906" s="4"/>
      <c r="T1906" s="4"/>
      <c r="U1906" s="4"/>
      <c r="V1906" s="4"/>
      <c r="W1906" s="4"/>
      <c r="X1906" s="4"/>
      <c r="Y1906" s="4"/>
      <c r="Z1906" s="4"/>
      <c r="AA1906" s="4"/>
      <c r="AB1906" s="4"/>
      <c r="AC1906" s="4"/>
      <c r="AD1906" s="4"/>
      <c r="AE1906" s="4"/>
      <c r="AF1906" s="4"/>
      <c r="AG1906" s="4"/>
      <c r="AH1906" s="4"/>
      <c r="AI1906" s="4"/>
      <c r="AJ1906" s="4"/>
      <c r="AK1906" s="4"/>
    </row>
    <row r="1907" spans="1:37">
      <c r="A1907" s="4"/>
      <c r="B1907" s="4"/>
      <c r="C1907" s="4"/>
      <c r="D1907" s="4"/>
      <c r="E1907" s="4"/>
      <c r="F1907" s="4"/>
      <c r="G1907" s="4"/>
      <c r="H1907" s="5"/>
      <c r="I1907" s="6"/>
      <c r="J1907" s="6"/>
      <c r="K1907" s="6"/>
      <c r="L1907" s="4"/>
      <c r="M1907" s="4"/>
      <c r="N1907" s="4"/>
      <c r="O1907" s="4"/>
      <c r="P1907" s="4"/>
      <c r="Q1907" s="4"/>
      <c r="R1907" s="4"/>
      <c r="S1907" s="4"/>
      <c r="T1907" s="4"/>
      <c r="U1907" s="4"/>
      <c r="V1907" s="4"/>
      <c r="W1907" s="4"/>
      <c r="X1907" s="4"/>
      <c r="Y1907" s="4"/>
      <c r="Z1907" s="4"/>
      <c r="AA1907" s="4"/>
      <c r="AB1907" s="4"/>
      <c r="AC1907" s="4"/>
      <c r="AD1907" s="4"/>
      <c r="AE1907" s="4"/>
      <c r="AF1907" s="4"/>
      <c r="AG1907" s="4"/>
      <c r="AH1907" s="4"/>
      <c r="AI1907" s="4"/>
      <c r="AJ1907" s="4"/>
      <c r="AK1907" s="4"/>
    </row>
    <row r="1908" spans="1:37">
      <c r="A1908" s="4"/>
      <c r="B1908" s="4"/>
      <c r="C1908" s="4"/>
      <c r="D1908" s="4"/>
      <c r="E1908" s="4"/>
      <c r="F1908" s="4"/>
      <c r="G1908" s="4"/>
      <c r="H1908" s="5"/>
      <c r="I1908" s="6"/>
      <c r="J1908" s="6"/>
      <c r="K1908" s="6"/>
      <c r="L1908" s="4"/>
      <c r="M1908" s="4"/>
      <c r="N1908" s="4"/>
      <c r="O1908" s="4"/>
      <c r="P1908" s="4"/>
      <c r="Q1908" s="4"/>
      <c r="R1908" s="4"/>
      <c r="S1908" s="4"/>
      <c r="T1908" s="4"/>
      <c r="U1908" s="4"/>
      <c r="V1908" s="4"/>
      <c r="W1908" s="4"/>
      <c r="X1908" s="4"/>
      <c r="Y1908" s="4"/>
      <c r="Z1908" s="4"/>
      <c r="AA1908" s="4"/>
      <c r="AB1908" s="4"/>
      <c r="AC1908" s="4"/>
      <c r="AD1908" s="4"/>
      <c r="AE1908" s="4"/>
      <c r="AF1908" s="4"/>
      <c r="AG1908" s="4"/>
      <c r="AH1908" s="4"/>
      <c r="AI1908" s="4"/>
      <c r="AJ1908" s="4"/>
      <c r="AK1908" s="4"/>
    </row>
    <row r="1909" spans="1:37">
      <c r="A1909" s="4"/>
      <c r="B1909" s="4"/>
      <c r="C1909" s="4"/>
      <c r="D1909" s="4"/>
      <c r="E1909" s="4"/>
      <c r="F1909" s="4"/>
      <c r="G1909" s="4"/>
      <c r="H1909" s="5"/>
      <c r="I1909" s="6"/>
      <c r="J1909" s="6"/>
      <c r="K1909" s="6"/>
      <c r="L1909" s="4"/>
      <c r="M1909" s="4"/>
      <c r="N1909" s="4"/>
      <c r="O1909" s="4"/>
      <c r="P1909" s="4"/>
      <c r="Q1909" s="4"/>
      <c r="R1909" s="4"/>
      <c r="S1909" s="4"/>
      <c r="T1909" s="4"/>
      <c r="U1909" s="4"/>
      <c r="V1909" s="4"/>
      <c r="W1909" s="4"/>
      <c r="X1909" s="4"/>
      <c r="Y1909" s="4"/>
      <c r="Z1909" s="4"/>
      <c r="AA1909" s="4"/>
      <c r="AB1909" s="4"/>
      <c r="AC1909" s="4"/>
      <c r="AD1909" s="4"/>
      <c r="AE1909" s="4"/>
      <c r="AF1909" s="4"/>
      <c r="AG1909" s="4"/>
      <c r="AH1909" s="4"/>
      <c r="AI1909" s="4"/>
      <c r="AJ1909" s="4"/>
      <c r="AK1909" s="4"/>
    </row>
    <row r="1910" spans="1:37">
      <c r="A1910" s="4"/>
      <c r="B1910" s="4"/>
      <c r="C1910" s="4"/>
      <c r="D1910" s="4"/>
      <c r="E1910" s="4"/>
      <c r="F1910" s="4"/>
      <c r="G1910" s="4"/>
      <c r="H1910" s="5"/>
      <c r="I1910" s="6"/>
      <c r="J1910" s="6"/>
      <c r="K1910" s="6"/>
      <c r="L1910" s="4"/>
      <c r="M1910" s="4"/>
      <c r="N1910" s="4"/>
      <c r="O1910" s="4"/>
      <c r="P1910" s="4"/>
      <c r="Q1910" s="4"/>
      <c r="R1910" s="4"/>
      <c r="S1910" s="4"/>
      <c r="T1910" s="4"/>
      <c r="U1910" s="4"/>
      <c r="V1910" s="4"/>
      <c r="W1910" s="4"/>
      <c r="X1910" s="4"/>
      <c r="Y1910" s="4"/>
      <c r="Z1910" s="4"/>
      <c r="AA1910" s="4"/>
      <c r="AB1910" s="4"/>
      <c r="AC1910" s="4"/>
      <c r="AD1910" s="4"/>
      <c r="AE1910" s="4"/>
      <c r="AF1910" s="4"/>
      <c r="AG1910" s="4"/>
      <c r="AH1910" s="4"/>
      <c r="AI1910" s="4"/>
      <c r="AJ1910" s="4"/>
      <c r="AK1910" s="4"/>
    </row>
    <row r="1911" spans="1:37">
      <c r="A1911" s="4"/>
      <c r="B1911" s="4"/>
      <c r="C1911" s="4"/>
      <c r="D1911" s="4"/>
      <c r="E1911" s="4"/>
      <c r="F1911" s="4"/>
      <c r="G1911" s="4"/>
      <c r="H1911" s="5"/>
      <c r="I1911" s="6"/>
      <c r="J1911" s="6"/>
      <c r="K1911" s="6"/>
      <c r="L1911" s="4"/>
      <c r="M1911" s="4"/>
      <c r="N1911" s="4"/>
      <c r="O1911" s="4"/>
      <c r="P1911" s="4"/>
      <c r="Q1911" s="4"/>
      <c r="R1911" s="4"/>
      <c r="S1911" s="4"/>
      <c r="T1911" s="4"/>
      <c r="U1911" s="4"/>
      <c r="V1911" s="4"/>
      <c r="W1911" s="4"/>
      <c r="X1911" s="4"/>
      <c r="Y1911" s="4"/>
      <c r="Z1911" s="4"/>
      <c r="AA1911" s="4"/>
      <c r="AB1911" s="4"/>
      <c r="AC1911" s="4"/>
      <c r="AD1911" s="4"/>
      <c r="AE1911" s="4"/>
      <c r="AF1911" s="4"/>
      <c r="AG1911" s="4"/>
      <c r="AH1911" s="4"/>
      <c r="AI1911" s="4"/>
      <c r="AJ1911" s="4"/>
      <c r="AK1911" s="4"/>
    </row>
    <row r="1912" spans="1:37">
      <c r="A1912" s="4"/>
      <c r="B1912" s="4"/>
      <c r="C1912" s="4"/>
      <c r="D1912" s="4"/>
      <c r="E1912" s="4"/>
      <c r="F1912" s="4"/>
      <c r="G1912" s="4"/>
      <c r="H1912" s="5"/>
      <c r="I1912" s="6"/>
      <c r="J1912" s="6"/>
      <c r="K1912" s="6"/>
      <c r="L1912" s="4"/>
      <c r="M1912" s="4"/>
      <c r="N1912" s="4"/>
      <c r="O1912" s="4"/>
      <c r="P1912" s="4"/>
      <c r="Q1912" s="4"/>
      <c r="R1912" s="4"/>
      <c r="S1912" s="4"/>
      <c r="T1912" s="4"/>
      <c r="U1912" s="4"/>
      <c r="V1912" s="4"/>
      <c r="W1912" s="4"/>
      <c r="X1912" s="4"/>
      <c r="Y1912" s="4"/>
      <c r="Z1912" s="4"/>
      <c r="AA1912" s="4"/>
      <c r="AB1912" s="4"/>
      <c r="AC1912" s="4"/>
      <c r="AD1912" s="4"/>
      <c r="AE1912" s="4"/>
      <c r="AF1912" s="4"/>
      <c r="AG1912" s="4"/>
      <c r="AH1912" s="4"/>
      <c r="AI1912" s="4"/>
      <c r="AJ1912" s="4"/>
      <c r="AK1912" s="4"/>
    </row>
    <row r="1913" spans="1:37">
      <c r="A1913" s="4"/>
      <c r="B1913" s="4"/>
      <c r="C1913" s="4"/>
      <c r="D1913" s="4"/>
      <c r="E1913" s="4"/>
      <c r="F1913" s="4"/>
      <c r="G1913" s="4"/>
      <c r="H1913" s="5"/>
      <c r="I1913" s="6"/>
      <c r="J1913" s="6"/>
      <c r="K1913" s="6"/>
      <c r="L1913" s="4"/>
      <c r="M1913" s="4"/>
      <c r="N1913" s="4"/>
      <c r="O1913" s="4"/>
      <c r="P1913" s="4"/>
      <c r="Q1913" s="4"/>
      <c r="R1913" s="4"/>
      <c r="S1913" s="4"/>
      <c r="T1913" s="4"/>
      <c r="U1913" s="4"/>
      <c r="V1913" s="4"/>
      <c r="W1913" s="4"/>
      <c r="X1913" s="4"/>
      <c r="Y1913" s="4"/>
      <c r="Z1913" s="4"/>
      <c r="AA1913" s="4"/>
      <c r="AB1913" s="4"/>
      <c r="AC1913" s="4"/>
      <c r="AD1913" s="4"/>
      <c r="AE1913" s="4"/>
      <c r="AF1913" s="4"/>
      <c r="AG1913" s="4"/>
      <c r="AH1913" s="4"/>
      <c r="AI1913" s="4"/>
      <c r="AJ1913" s="4"/>
      <c r="AK1913" s="4"/>
    </row>
    <row r="1914" spans="1:37">
      <c r="A1914" s="4"/>
      <c r="B1914" s="4"/>
      <c r="C1914" s="4"/>
      <c r="D1914" s="4"/>
      <c r="E1914" s="4"/>
      <c r="F1914" s="4"/>
      <c r="G1914" s="4"/>
      <c r="H1914" s="5"/>
      <c r="I1914" s="6"/>
      <c r="J1914" s="6"/>
      <c r="K1914" s="6"/>
      <c r="L1914" s="4"/>
      <c r="M1914" s="4"/>
      <c r="N1914" s="4"/>
      <c r="O1914" s="4"/>
      <c r="P1914" s="4"/>
      <c r="Q1914" s="4"/>
      <c r="R1914" s="4"/>
      <c r="S1914" s="4"/>
      <c r="T1914" s="4"/>
      <c r="U1914" s="4"/>
      <c r="V1914" s="4"/>
      <c r="W1914" s="4"/>
      <c r="X1914" s="4"/>
      <c r="Y1914" s="4"/>
      <c r="Z1914" s="4"/>
      <c r="AA1914" s="4"/>
      <c r="AB1914" s="4"/>
      <c r="AC1914" s="4"/>
      <c r="AD1914" s="4"/>
      <c r="AE1914" s="4"/>
      <c r="AF1914" s="4"/>
      <c r="AG1914" s="4"/>
      <c r="AH1914" s="4"/>
      <c r="AI1914" s="4"/>
      <c r="AJ1914" s="4"/>
      <c r="AK1914" s="4"/>
    </row>
    <row r="1915" spans="1:37">
      <c r="A1915" s="4"/>
      <c r="B1915" s="4"/>
      <c r="C1915" s="4"/>
      <c r="D1915" s="4"/>
      <c r="E1915" s="4"/>
      <c r="F1915" s="4"/>
      <c r="G1915" s="4"/>
      <c r="H1915" s="5"/>
      <c r="I1915" s="6"/>
      <c r="J1915" s="6"/>
      <c r="K1915" s="6"/>
      <c r="L1915" s="4"/>
      <c r="M1915" s="4"/>
      <c r="N1915" s="4"/>
      <c r="O1915" s="4"/>
      <c r="P1915" s="4"/>
      <c r="Q1915" s="4"/>
      <c r="R1915" s="4"/>
      <c r="S1915" s="4"/>
      <c r="T1915" s="4"/>
      <c r="U1915" s="4"/>
      <c r="V1915" s="4"/>
      <c r="W1915" s="4"/>
      <c r="X1915" s="4"/>
      <c r="Y1915" s="4"/>
      <c r="Z1915" s="4"/>
      <c r="AA1915" s="4"/>
      <c r="AB1915" s="4"/>
      <c r="AC1915" s="4"/>
      <c r="AD1915" s="4"/>
      <c r="AE1915" s="4"/>
      <c r="AF1915" s="4"/>
      <c r="AG1915" s="4"/>
      <c r="AH1915" s="4"/>
      <c r="AI1915" s="4"/>
      <c r="AJ1915" s="4"/>
      <c r="AK1915" s="4"/>
    </row>
    <row r="1916" spans="1:37">
      <c r="A1916" s="4"/>
      <c r="B1916" s="4"/>
      <c r="C1916" s="4"/>
      <c r="D1916" s="4"/>
      <c r="E1916" s="4"/>
      <c r="F1916" s="4"/>
      <c r="G1916" s="4"/>
      <c r="H1916" s="5"/>
      <c r="I1916" s="6"/>
      <c r="J1916" s="6"/>
      <c r="K1916" s="6"/>
      <c r="L1916" s="4"/>
      <c r="M1916" s="4"/>
      <c r="N1916" s="4"/>
      <c r="O1916" s="4"/>
      <c r="P1916" s="4"/>
      <c r="Q1916" s="4"/>
      <c r="R1916" s="4"/>
      <c r="S1916" s="4"/>
      <c r="T1916" s="4"/>
      <c r="U1916" s="4"/>
      <c r="V1916" s="4"/>
      <c r="W1916" s="4"/>
      <c r="X1916" s="4"/>
      <c r="Y1916" s="4"/>
      <c r="Z1916" s="4"/>
      <c r="AA1916" s="4"/>
      <c r="AB1916" s="4"/>
      <c r="AC1916" s="4"/>
      <c r="AD1916" s="4"/>
      <c r="AE1916" s="4"/>
      <c r="AF1916" s="4"/>
      <c r="AG1916" s="4"/>
      <c r="AH1916" s="4"/>
      <c r="AI1916" s="4"/>
      <c r="AJ1916" s="4"/>
      <c r="AK1916" s="4"/>
    </row>
    <row r="1917" spans="1:37">
      <c r="A1917" s="4"/>
      <c r="B1917" s="4"/>
      <c r="C1917" s="4"/>
      <c r="D1917" s="4"/>
      <c r="E1917" s="4"/>
      <c r="F1917" s="4"/>
      <c r="G1917" s="4"/>
      <c r="H1917" s="5"/>
      <c r="I1917" s="6"/>
      <c r="J1917" s="6"/>
      <c r="K1917" s="6"/>
      <c r="L1917" s="4"/>
      <c r="M1917" s="4"/>
      <c r="N1917" s="4"/>
      <c r="O1917" s="4"/>
      <c r="P1917" s="4"/>
      <c r="Q1917" s="4"/>
      <c r="R1917" s="4"/>
      <c r="S1917" s="4"/>
      <c r="T1917" s="4"/>
      <c r="U1917" s="4"/>
      <c r="V1917" s="4"/>
      <c r="W1917" s="4"/>
      <c r="X1917" s="4"/>
      <c r="Y1917" s="4"/>
      <c r="Z1917" s="4"/>
      <c r="AA1917" s="4"/>
      <c r="AB1917" s="4"/>
      <c r="AC1917" s="4"/>
      <c r="AD1917" s="4"/>
      <c r="AE1917" s="4"/>
      <c r="AF1917" s="4"/>
      <c r="AG1917" s="4"/>
      <c r="AH1917" s="4"/>
      <c r="AI1917" s="4"/>
      <c r="AJ1917" s="4"/>
      <c r="AK1917" s="4"/>
    </row>
    <row r="1918" spans="1:37">
      <c r="A1918" s="4"/>
      <c r="B1918" s="4"/>
      <c r="C1918" s="4"/>
      <c r="D1918" s="4"/>
      <c r="E1918" s="4"/>
      <c r="F1918" s="4"/>
      <c r="G1918" s="4"/>
      <c r="H1918" s="5"/>
      <c r="I1918" s="6"/>
      <c r="J1918" s="6"/>
      <c r="K1918" s="6"/>
      <c r="L1918" s="4"/>
      <c r="M1918" s="4"/>
      <c r="N1918" s="4"/>
      <c r="O1918" s="4"/>
      <c r="P1918" s="4"/>
      <c r="Q1918" s="4"/>
      <c r="R1918" s="4"/>
      <c r="S1918" s="4"/>
      <c r="T1918" s="4"/>
      <c r="U1918" s="4"/>
      <c r="V1918" s="4"/>
      <c r="W1918" s="4"/>
      <c r="X1918" s="4"/>
      <c r="Y1918" s="4"/>
      <c r="Z1918" s="4"/>
      <c r="AA1918" s="4"/>
      <c r="AB1918" s="4"/>
      <c r="AC1918" s="4"/>
      <c r="AD1918" s="4"/>
      <c r="AE1918" s="4"/>
      <c r="AF1918" s="4"/>
      <c r="AG1918" s="4"/>
      <c r="AH1918" s="4"/>
      <c r="AI1918" s="4"/>
      <c r="AJ1918" s="4"/>
      <c r="AK1918" s="4"/>
    </row>
    <row r="1919" spans="1:37">
      <c r="A1919" s="4"/>
      <c r="B1919" s="4"/>
      <c r="C1919" s="4"/>
      <c r="D1919" s="4"/>
      <c r="E1919" s="4"/>
      <c r="F1919" s="4"/>
      <c r="G1919" s="4"/>
      <c r="H1919" s="5"/>
      <c r="I1919" s="6"/>
      <c r="J1919" s="6"/>
      <c r="K1919" s="6"/>
      <c r="L1919" s="4"/>
      <c r="M1919" s="4"/>
      <c r="N1919" s="4"/>
      <c r="O1919" s="4"/>
      <c r="P1919" s="4"/>
      <c r="Q1919" s="4"/>
      <c r="R1919" s="4"/>
      <c r="S1919" s="4"/>
      <c r="T1919" s="4"/>
      <c r="U1919" s="4"/>
      <c r="V1919" s="4"/>
      <c r="W1919" s="4"/>
      <c r="X1919" s="4"/>
      <c r="Y1919" s="4"/>
      <c r="Z1919" s="4"/>
      <c r="AA1919" s="4"/>
      <c r="AB1919" s="4"/>
      <c r="AC1919" s="4"/>
      <c r="AD1919" s="4"/>
      <c r="AE1919" s="4"/>
      <c r="AF1919" s="4"/>
      <c r="AG1919" s="4"/>
      <c r="AH1919" s="4"/>
      <c r="AI1919" s="4"/>
      <c r="AJ1919" s="4"/>
      <c r="AK1919" s="4"/>
    </row>
    <row r="1920" spans="1:37">
      <c r="A1920" s="4"/>
      <c r="B1920" s="4"/>
      <c r="C1920" s="4"/>
      <c r="D1920" s="4"/>
      <c r="E1920" s="4"/>
      <c r="F1920" s="4"/>
      <c r="G1920" s="4"/>
      <c r="H1920" s="5"/>
      <c r="I1920" s="6"/>
      <c r="J1920" s="6"/>
      <c r="K1920" s="6"/>
      <c r="L1920" s="4"/>
      <c r="M1920" s="4"/>
      <c r="N1920" s="4"/>
      <c r="O1920" s="4"/>
      <c r="P1920" s="4"/>
      <c r="Q1920" s="4"/>
      <c r="R1920" s="4"/>
      <c r="S1920" s="4"/>
      <c r="T1920" s="4"/>
      <c r="U1920" s="4"/>
      <c r="V1920" s="4"/>
      <c r="W1920" s="4"/>
      <c r="X1920" s="4"/>
      <c r="Y1920" s="4"/>
      <c r="Z1920" s="4"/>
      <c r="AA1920" s="4"/>
      <c r="AB1920" s="4"/>
      <c r="AC1920" s="4"/>
      <c r="AD1920" s="4"/>
      <c r="AE1920" s="4"/>
      <c r="AF1920" s="4"/>
      <c r="AG1920" s="4"/>
      <c r="AH1920" s="4"/>
      <c r="AI1920" s="4"/>
      <c r="AJ1920" s="4"/>
      <c r="AK1920" s="4"/>
    </row>
    <row r="1921" spans="1:37">
      <c r="A1921" s="4"/>
      <c r="B1921" s="4"/>
      <c r="C1921" s="4"/>
      <c r="D1921" s="4"/>
      <c r="E1921" s="4"/>
      <c r="F1921" s="4"/>
      <c r="G1921" s="4"/>
      <c r="H1921" s="5"/>
      <c r="I1921" s="6"/>
      <c r="J1921" s="6"/>
      <c r="K1921" s="6"/>
      <c r="L1921" s="4"/>
      <c r="M1921" s="4"/>
      <c r="N1921" s="4"/>
      <c r="O1921" s="4"/>
      <c r="P1921" s="4"/>
      <c r="Q1921" s="4"/>
      <c r="R1921" s="4"/>
      <c r="S1921" s="4"/>
      <c r="T1921" s="4"/>
      <c r="U1921" s="4"/>
      <c r="V1921" s="4"/>
      <c r="W1921" s="4"/>
      <c r="X1921" s="4"/>
      <c r="Y1921" s="4"/>
      <c r="Z1921" s="4"/>
      <c r="AA1921" s="4"/>
      <c r="AB1921" s="4"/>
      <c r="AC1921" s="4"/>
      <c r="AD1921" s="4"/>
      <c r="AE1921" s="4"/>
      <c r="AF1921" s="4"/>
      <c r="AG1921" s="4"/>
      <c r="AH1921" s="4"/>
      <c r="AI1921" s="4"/>
      <c r="AJ1921" s="4"/>
      <c r="AK1921" s="4"/>
    </row>
    <row r="1922" spans="1:37">
      <c r="A1922" s="4"/>
      <c r="B1922" s="4"/>
      <c r="C1922" s="4"/>
      <c r="D1922" s="4"/>
      <c r="E1922" s="4"/>
      <c r="F1922" s="4"/>
      <c r="G1922" s="4"/>
      <c r="H1922" s="5"/>
      <c r="I1922" s="6"/>
      <c r="J1922" s="6"/>
      <c r="K1922" s="6"/>
      <c r="L1922" s="4"/>
      <c r="M1922" s="4"/>
      <c r="N1922" s="4"/>
      <c r="O1922" s="4"/>
      <c r="P1922" s="4"/>
      <c r="Q1922" s="4"/>
      <c r="R1922" s="4"/>
      <c r="S1922" s="4"/>
      <c r="T1922" s="4"/>
      <c r="U1922" s="4"/>
      <c r="V1922" s="4"/>
      <c r="W1922" s="4"/>
      <c r="X1922" s="4"/>
      <c r="Y1922" s="4"/>
      <c r="Z1922" s="4"/>
      <c r="AA1922" s="4"/>
      <c r="AB1922" s="4"/>
      <c r="AC1922" s="4"/>
      <c r="AD1922" s="4"/>
      <c r="AE1922" s="4"/>
      <c r="AF1922" s="4"/>
      <c r="AG1922" s="4"/>
      <c r="AH1922" s="4"/>
      <c r="AI1922" s="4"/>
      <c r="AJ1922" s="4"/>
      <c r="AK1922" s="4"/>
    </row>
    <row r="1923" spans="1:37">
      <c r="A1923" s="4"/>
      <c r="B1923" s="4"/>
      <c r="C1923" s="4"/>
      <c r="D1923" s="4"/>
      <c r="E1923" s="4"/>
      <c r="F1923" s="4"/>
      <c r="G1923" s="4"/>
      <c r="H1923" s="5"/>
      <c r="I1923" s="6"/>
      <c r="J1923" s="6"/>
      <c r="K1923" s="6"/>
      <c r="L1923" s="4"/>
      <c r="M1923" s="4"/>
      <c r="N1923" s="4"/>
      <c r="O1923" s="4"/>
      <c r="P1923" s="4"/>
      <c r="Q1923" s="4"/>
      <c r="R1923" s="4"/>
      <c r="S1923" s="4"/>
      <c r="T1923" s="4"/>
      <c r="U1923" s="4"/>
      <c r="V1923" s="4"/>
      <c r="W1923" s="4"/>
      <c r="X1923" s="4"/>
      <c r="Y1923" s="4"/>
      <c r="Z1923" s="4"/>
      <c r="AA1923" s="4"/>
      <c r="AB1923" s="4"/>
      <c r="AC1923" s="4"/>
      <c r="AD1923" s="4"/>
      <c r="AE1923" s="4"/>
      <c r="AF1923" s="4"/>
      <c r="AG1923" s="4"/>
      <c r="AH1923" s="4"/>
      <c r="AI1923" s="4"/>
      <c r="AJ1923" s="4"/>
      <c r="AK1923" s="4"/>
    </row>
    <row r="1924" spans="1:37">
      <c r="A1924" s="4"/>
      <c r="B1924" s="4"/>
      <c r="C1924" s="4"/>
      <c r="D1924" s="4"/>
      <c r="E1924" s="4"/>
      <c r="F1924" s="4"/>
      <c r="G1924" s="4"/>
      <c r="H1924" s="5"/>
      <c r="I1924" s="6"/>
      <c r="J1924" s="6"/>
      <c r="K1924" s="6"/>
      <c r="L1924" s="4"/>
      <c r="M1924" s="4"/>
      <c r="N1924" s="4"/>
      <c r="O1924" s="4"/>
      <c r="P1924" s="4"/>
      <c r="Q1924" s="4"/>
      <c r="R1924" s="4"/>
      <c r="S1924" s="4"/>
      <c r="T1924" s="4"/>
      <c r="U1924" s="4"/>
      <c r="V1924" s="4"/>
      <c r="W1924" s="4"/>
      <c r="X1924" s="4"/>
      <c r="Y1924" s="4"/>
      <c r="Z1924" s="4"/>
      <c r="AA1924" s="4"/>
      <c r="AB1924" s="4"/>
      <c r="AC1924" s="4"/>
      <c r="AD1924" s="4"/>
      <c r="AE1924" s="4"/>
      <c r="AF1924" s="4"/>
      <c r="AG1924" s="4"/>
      <c r="AH1924" s="4"/>
      <c r="AI1924" s="4"/>
      <c r="AJ1924" s="4"/>
      <c r="AK1924" s="4"/>
    </row>
    <row r="1925" spans="1:37">
      <c r="A1925" s="4"/>
      <c r="B1925" s="4"/>
      <c r="C1925" s="4"/>
      <c r="D1925" s="4"/>
      <c r="E1925" s="4"/>
      <c r="F1925" s="4"/>
      <c r="G1925" s="4"/>
      <c r="H1925" s="5"/>
      <c r="I1925" s="6"/>
      <c r="J1925" s="6"/>
      <c r="K1925" s="6"/>
      <c r="L1925" s="4"/>
      <c r="M1925" s="4"/>
      <c r="N1925" s="4"/>
      <c r="O1925" s="4"/>
      <c r="P1925" s="4"/>
      <c r="Q1925" s="4"/>
      <c r="R1925" s="4"/>
      <c r="S1925" s="4"/>
      <c r="T1925" s="4"/>
      <c r="U1925" s="4"/>
      <c r="V1925" s="4"/>
      <c r="W1925" s="4"/>
      <c r="X1925" s="4"/>
      <c r="Y1925" s="4"/>
      <c r="Z1925" s="4"/>
      <c r="AA1925" s="4"/>
      <c r="AB1925" s="4"/>
      <c r="AC1925" s="4"/>
      <c r="AD1925" s="4"/>
      <c r="AE1925" s="4"/>
      <c r="AF1925" s="4"/>
      <c r="AG1925" s="4"/>
      <c r="AH1925" s="4"/>
      <c r="AI1925" s="4"/>
      <c r="AJ1925" s="4"/>
      <c r="AK1925" s="4"/>
    </row>
    <row r="1926" spans="1:37">
      <c r="A1926" s="4"/>
      <c r="B1926" s="4"/>
      <c r="C1926" s="4"/>
      <c r="D1926" s="4"/>
      <c r="E1926" s="4"/>
      <c r="F1926" s="4"/>
      <c r="G1926" s="4"/>
      <c r="H1926" s="5"/>
      <c r="I1926" s="6"/>
      <c r="J1926" s="6"/>
      <c r="K1926" s="6"/>
      <c r="L1926" s="4"/>
      <c r="M1926" s="4"/>
      <c r="N1926" s="4"/>
      <c r="O1926" s="4"/>
      <c r="P1926" s="4"/>
      <c r="Q1926" s="4"/>
      <c r="R1926" s="4"/>
      <c r="S1926" s="4"/>
      <c r="T1926" s="4"/>
      <c r="U1926" s="4"/>
      <c r="V1926" s="4"/>
      <c r="W1926" s="4"/>
      <c r="X1926" s="4"/>
      <c r="Y1926" s="4"/>
      <c r="Z1926" s="4"/>
      <c r="AA1926" s="4"/>
      <c r="AB1926" s="4"/>
      <c r="AC1926" s="4"/>
      <c r="AD1926" s="4"/>
      <c r="AE1926" s="4"/>
      <c r="AF1926" s="4"/>
      <c r="AG1926" s="4"/>
      <c r="AH1926" s="4"/>
      <c r="AI1926" s="4"/>
      <c r="AJ1926" s="4"/>
      <c r="AK1926" s="4"/>
    </row>
    <row r="1927" spans="1:37">
      <c r="A1927" s="4"/>
      <c r="B1927" s="4"/>
      <c r="C1927" s="4"/>
      <c r="D1927" s="4"/>
      <c r="E1927" s="4"/>
      <c r="F1927" s="4"/>
      <c r="G1927" s="4"/>
      <c r="H1927" s="5"/>
      <c r="I1927" s="6"/>
      <c r="J1927" s="6"/>
      <c r="K1927" s="6"/>
      <c r="L1927" s="4"/>
      <c r="M1927" s="4"/>
      <c r="N1927" s="4"/>
      <c r="O1927" s="4"/>
      <c r="P1927" s="4"/>
      <c r="Q1927" s="4"/>
      <c r="R1927" s="4"/>
      <c r="S1927" s="4"/>
      <c r="T1927" s="4"/>
      <c r="U1927" s="4"/>
      <c r="V1927" s="4"/>
      <c r="W1927" s="4"/>
      <c r="X1927" s="4"/>
      <c r="Y1927" s="4"/>
      <c r="Z1927" s="4"/>
      <c r="AA1927" s="4"/>
      <c r="AB1927" s="4"/>
      <c r="AC1927" s="4"/>
      <c r="AD1927" s="4"/>
      <c r="AE1927" s="4"/>
      <c r="AF1927" s="4"/>
      <c r="AG1927" s="4"/>
      <c r="AH1927" s="4"/>
      <c r="AI1927" s="4"/>
      <c r="AJ1927" s="4"/>
      <c r="AK1927" s="4"/>
    </row>
    <row r="1928" spans="1:37">
      <c r="A1928" s="4"/>
      <c r="B1928" s="4"/>
      <c r="C1928" s="4"/>
      <c r="D1928" s="4"/>
      <c r="E1928" s="4"/>
      <c r="F1928" s="4"/>
      <c r="G1928" s="4"/>
      <c r="H1928" s="5"/>
      <c r="I1928" s="6"/>
      <c r="J1928" s="6"/>
      <c r="K1928" s="6"/>
      <c r="L1928" s="4"/>
      <c r="M1928" s="4"/>
      <c r="N1928" s="4"/>
      <c r="O1928" s="4"/>
      <c r="P1928" s="4"/>
      <c r="Q1928" s="4"/>
      <c r="R1928" s="4"/>
      <c r="S1928" s="4"/>
      <c r="T1928" s="4"/>
      <c r="U1928" s="4"/>
      <c r="V1928" s="4"/>
      <c r="W1928" s="4"/>
      <c r="X1928" s="4"/>
      <c r="Y1928" s="4"/>
      <c r="Z1928" s="4"/>
      <c r="AA1928" s="4"/>
      <c r="AB1928" s="4"/>
      <c r="AC1928" s="4"/>
      <c r="AD1928" s="4"/>
      <c r="AE1928" s="4"/>
      <c r="AF1928" s="4"/>
      <c r="AG1928" s="4"/>
      <c r="AH1928" s="4"/>
      <c r="AI1928" s="4"/>
      <c r="AJ1928" s="4"/>
      <c r="AK1928" s="4"/>
    </row>
    <row r="1929" spans="1:37">
      <c r="A1929" s="4"/>
      <c r="B1929" s="4"/>
      <c r="C1929" s="4"/>
      <c r="D1929" s="4"/>
      <c r="E1929" s="4"/>
      <c r="F1929" s="4"/>
      <c r="G1929" s="4"/>
      <c r="H1929" s="5"/>
      <c r="I1929" s="6"/>
      <c r="J1929" s="6"/>
      <c r="K1929" s="6"/>
      <c r="L1929" s="4"/>
      <c r="M1929" s="4"/>
      <c r="N1929" s="4"/>
      <c r="O1929" s="4"/>
      <c r="P1929" s="4"/>
      <c r="Q1929" s="4"/>
      <c r="R1929" s="4"/>
      <c r="S1929" s="4"/>
      <c r="T1929" s="4"/>
      <c r="U1929" s="4"/>
      <c r="V1929" s="4"/>
      <c r="W1929" s="4"/>
      <c r="X1929" s="4"/>
      <c r="Y1929" s="4"/>
      <c r="Z1929" s="4"/>
      <c r="AA1929" s="4"/>
      <c r="AB1929" s="4"/>
      <c r="AC1929" s="4"/>
      <c r="AD1929" s="4"/>
      <c r="AE1929" s="4"/>
      <c r="AF1929" s="4"/>
      <c r="AG1929" s="4"/>
      <c r="AH1929" s="4"/>
      <c r="AI1929" s="4"/>
      <c r="AJ1929" s="4"/>
      <c r="AK1929" s="4"/>
    </row>
    <row r="1930" spans="1:37">
      <c r="A1930" s="4"/>
      <c r="B1930" s="4"/>
      <c r="C1930" s="4"/>
      <c r="D1930" s="4"/>
      <c r="E1930" s="4"/>
      <c r="F1930" s="4"/>
      <c r="G1930" s="4"/>
      <c r="H1930" s="5"/>
      <c r="I1930" s="6"/>
      <c r="J1930" s="6"/>
      <c r="K1930" s="6"/>
      <c r="L1930" s="4"/>
      <c r="M1930" s="4"/>
      <c r="N1930" s="4"/>
      <c r="O1930" s="4"/>
      <c r="P1930" s="4"/>
      <c r="Q1930" s="4"/>
      <c r="R1930" s="4"/>
      <c r="S1930" s="4"/>
      <c r="T1930" s="4"/>
      <c r="U1930" s="4"/>
      <c r="V1930" s="4"/>
      <c r="W1930" s="4"/>
      <c r="X1930" s="4"/>
      <c r="Y1930" s="4"/>
      <c r="Z1930" s="4"/>
      <c r="AA1930" s="4"/>
      <c r="AB1930" s="4"/>
      <c r="AC1930" s="4"/>
      <c r="AD1930" s="4"/>
      <c r="AE1930" s="4"/>
      <c r="AF1930" s="4"/>
      <c r="AG1930" s="4"/>
      <c r="AH1930" s="4"/>
      <c r="AI1930" s="4"/>
      <c r="AJ1930" s="4"/>
      <c r="AK1930" s="4"/>
    </row>
    <row r="1931" spans="1:37">
      <c r="A1931" s="4"/>
      <c r="B1931" s="4"/>
      <c r="C1931" s="4"/>
      <c r="D1931" s="4"/>
      <c r="E1931" s="4"/>
      <c r="F1931" s="4"/>
      <c r="G1931" s="4"/>
      <c r="H1931" s="5"/>
      <c r="I1931" s="6"/>
      <c r="J1931" s="6"/>
      <c r="K1931" s="6"/>
      <c r="L1931" s="4"/>
      <c r="M1931" s="4"/>
      <c r="N1931" s="4"/>
      <c r="O1931" s="4"/>
      <c r="P1931" s="4"/>
      <c r="Q1931" s="4"/>
      <c r="R1931" s="4"/>
      <c r="S1931" s="4"/>
      <c r="T1931" s="4"/>
      <c r="U1931" s="4"/>
      <c r="V1931" s="4"/>
      <c r="W1931" s="4"/>
      <c r="X1931" s="4"/>
      <c r="Y1931" s="4"/>
      <c r="Z1931" s="4"/>
      <c r="AA1931" s="4"/>
      <c r="AB1931" s="4"/>
      <c r="AC1931" s="4"/>
      <c r="AD1931" s="4"/>
      <c r="AE1931" s="4"/>
      <c r="AF1931" s="4"/>
      <c r="AG1931" s="4"/>
      <c r="AH1931" s="4"/>
      <c r="AI1931" s="4"/>
      <c r="AJ1931" s="4"/>
      <c r="AK1931" s="4"/>
    </row>
    <row r="1932" spans="1:37">
      <c r="A1932" s="4"/>
      <c r="B1932" s="4"/>
      <c r="C1932" s="4"/>
      <c r="D1932" s="4"/>
      <c r="E1932" s="4"/>
      <c r="F1932" s="4"/>
      <c r="G1932" s="4"/>
      <c r="H1932" s="5"/>
      <c r="I1932" s="6"/>
      <c r="J1932" s="6"/>
      <c r="K1932" s="6"/>
      <c r="L1932" s="4"/>
      <c r="M1932" s="4"/>
      <c r="N1932" s="4"/>
      <c r="O1932" s="4"/>
      <c r="P1932" s="4"/>
      <c r="Q1932" s="4"/>
      <c r="R1932" s="4"/>
      <c r="S1932" s="4"/>
      <c r="T1932" s="4"/>
      <c r="U1932" s="4"/>
      <c r="V1932" s="4"/>
      <c r="W1932" s="4"/>
      <c r="X1932" s="4"/>
      <c r="Y1932" s="4"/>
      <c r="Z1932" s="4"/>
      <c r="AA1932" s="4"/>
      <c r="AB1932" s="4"/>
      <c r="AC1932" s="4"/>
      <c r="AD1932" s="4"/>
      <c r="AE1932" s="4"/>
      <c r="AF1932" s="4"/>
      <c r="AG1932" s="4"/>
      <c r="AH1932" s="4"/>
      <c r="AI1932" s="4"/>
      <c r="AJ1932" s="4"/>
      <c r="AK1932" s="4"/>
    </row>
    <row r="1933" spans="1:37">
      <c r="A1933" s="4"/>
      <c r="B1933" s="4"/>
      <c r="C1933" s="4"/>
      <c r="D1933" s="4"/>
      <c r="E1933" s="4"/>
      <c r="F1933" s="4"/>
      <c r="G1933" s="4"/>
      <c r="H1933" s="5"/>
      <c r="I1933" s="6"/>
      <c r="J1933" s="6"/>
      <c r="K1933" s="6"/>
      <c r="L1933" s="4"/>
      <c r="M1933" s="4"/>
      <c r="N1933" s="4"/>
      <c r="O1933" s="4"/>
      <c r="P1933" s="4"/>
      <c r="Q1933" s="4"/>
      <c r="R1933" s="4"/>
      <c r="S1933" s="4"/>
      <c r="T1933" s="4"/>
      <c r="U1933" s="4"/>
      <c r="V1933" s="4"/>
      <c r="W1933" s="4"/>
      <c r="X1933" s="4"/>
      <c r="Y1933" s="4"/>
      <c r="Z1933" s="4"/>
      <c r="AA1933" s="4"/>
      <c r="AB1933" s="4"/>
      <c r="AC1933" s="4"/>
      <c r="AD1933" s="4"/>
      <c r="AE1933" s="4"/>
      <c r="AF1933" s="4"/>
      <c r="AG1933" s="4"/>
      <c r="AH1933" s="4"/>
      <c r="AI1933" s="4"/>
      <c r="AJ1933" s="4"/>
      <c r="AK1933" s="4"/>
    </row>
    <row r="1934" spans="1:37">
      <c r="A1934" s="4"/>
      <c r="B1934" s="4"/>
      <c r="C1934" s="4"/>
      <c r="D1934" s="4"/>
      <c r="E1934" s="4"/>
      <c r="F1934" s="4"/>
      <c r="G1934" s="4"/>
      <c r="H1934" s="5"/>
      <c r="I1934" s="6"/>
      <c r="J1934" s="6"/>
      <c r="K1934" s="6"/>
      <c r="L1934" s="4"/>
      <c r="M1934" s="4"/>
      <c r="N1934" s="4"/>
      <c r="O1934" s="4"/>
      <c r="P1934" s="4"/>
      <c r="Q1934" s="4"/>
      <c r="R1934" s="4"/>
      <c r="S1934" s="4"/>
      <c r="T1934" s="4"/>
      <c r="U1934" s="4"/>
      <c r="V1934" s="4"/>
      <c r="W1934" s="4"/>
      <c r="X1934" s="4"/>
      <c r="Y1934" s="4"/>
      <c r="Z1934" s="4"/>
      <c r="AA1934" s="4"/>
      <c r="AB1934" s="4"/>
      <c r="AC1934" s="4"/>
      <c r="AD1934" s="4"/>
      <c r="AE1934" s="4"/>
      <c r="AF1934" s="4"/>
      <c r="AG1934" s="4"/>
      <c r="AH1934" s="4"/>
      <c r="AI1934" s="4"/>
      <c r="AJ1934" s="4"/>
      <c r="AK1934" s="4"/>
    </row>
    <row r="1935" spans="1:37">
      <c r="A1935" s="4"/>
      <c r="B1935" s="4"/>
      <c r="C1935" s="4"/>
      <c r="D1935" s="4"/>
      <c r="E1935" s="4"/>
      <c r="F1935" s="4"/>
      <c r="G1935" s="4"/>
      <c r="H1935" s="5"/>
      <c r="I1935" s="6"/>
      <c r="J1935" s="6"/>
      <c r="K1935" s="6"/>
      <c r="L1935" s="4"/>
      <c r="M1935" s="4"/>
      <c r="N1935" s="4"/>
      <c r="O1935" s="4"/>
      <c r="P1935" s="4"/>
      <c r="Q1935" s="4"/>
      <c r="R1935" s="4"/>
      <c r="S1935" s="4"/>
      <c r="T1935" s="4"/>
      <c r="U1935" s="4"/>
      <c r="V1935" s="4"/>
      <c r="W1935" s="4"/>
      <c r="X1935" s="4"/>
      <c r="Y1935" s="4"/>
      <c r="Z1935" s="4"/>
      <c r="AA1935" s="4"/>
      <c r="AB1935" s="4"/>
      <c r="AC1935" s="4"/>
      <c r="AD1935" s="4"/>
      <c r="AE1935" s="4"/>
      <c r="AF1935" s="4"/>
      <c r="AG1935" s="4"/>
      <c r="AH1935" s="4"/>
      <c r="AI1935" s="4"/>
      <c r="AJ1935" s="4"/>
      <c r="AK1935" s="4"/>
    </row>
    <row r="1936" spans="1:37">
      <c r="A1936" s="4"/>
      <c r="B1936" s="4"/>
      <c r="C1936" s="4"/>
      <c r="D1936" s="4"/>
      <c r="E1936" s="4"/>
      <c r="F1936" s="4"/>
      <c r="G1936" s="4"/>
      <c r="H1936" s="5"/>
      <c r="I1936" s="6"/>
      <c r="J1936" s="6"/>
      <c r="K1936" s="6"/>
      <c r="L1936" s="4"/>
      <c r="M1936" s="4"/>
      <c r="N1936" s="4"/>
      <c r="O1936" s="4"/>
      <c r="P1936" s="4"/>
      <c r="Q1936" s="4"/>
      <c r="R1936" s="4"/>
      <c r="S1936" s="4"/>
      <c r="T1936" s="4"/>
      <c r="U1936" s="4"/>
      <c r="V1936" s="4"/>
      <c r="W1936" s="4"/>
      <c r="X1936" s="4"/>
      <c r="Y1936" s="4"/>
      <c r="Z1936" s="4"/>
      <c r="AA1936" s="4"/>
      <c r="AB1936" s="4"/>
      <c r="AC1936" s="4"/>
      <c r="AD1936" s="4"/>
      <c r="AE1936" s="4"/>
      <c r="AF1936" s="4"/>
      <c r="AG1936" s="4"/>
      <c r="AH1936" s="4"/>
      <c r="AI1936" s="4"/>
      <c r="AJ1936" s="4"/>
      <c r="AK1936" s="4"/>
    </row>
    <row r="1937" spans="1:37">
      <c r="A1937" s="4"/>
      <c r="B1937" s="4"/>
      <c r="C1937" s="4"/>
      <c r="D1937" s="4"/>
      <c r="E1937" s="4"/>
      <c r="F1937" s="4"/>
      <c r="G1937" s="4"/>
      <c r="H1937" s="5"/>
      <c r="I1937" s="6"/>
      <c r="J1937" s="6"/>
      <c r="K1937" s="6"/>
      <c r="L1937" s="4"/>
      <c r="M1937" s="4"/>
      <c r="N1937" s="4"/>
      <c r="O1937" s="4"/>
      <c r="P1937" s="4"/>
      <c r="Q1937" s="4"/>
      <c r="R1937" s="4"/>
      <c r="S1937" s="4"/>
      <c r="T1937" s="4"/>
      <c r="U1937" s="4"/>
      <c r="V1937" s="4"/>
      <c r="W1937" s="4"/>
      <c r="X1937" s="4"/>
      <c r="Y1937" s="4"/>
      <c r="Z1937" s="4"/>
      <c r="AA1937" s="4"/>
      <c r="AB1937" s="4"/>
      <c r="AC1937" s="4"/>
      <c r="AD1937" s="4"/>
      <c r="AE1937" s="4"/>
      <c r="AF1937" s="4"/>
      <c r="AG1937" s="4"/>
      <c r="AH1937" s="4"/>
      <c r="AI1937" s="4"/>
      <c r="AJ1937" s="4"/>
      <c r="AK1937" s="4"/>
    </row>
    <row r="1938" spans="1:37">
      <c r="A1938" s="4"/>
      <c r="B1938" s="4"/>
      <c r="C1938" s="4"/>
      <c r="D1938" s="4"/>
      <c r="E1938" s="4"/>
      <c r="F1938" s="4"/>
      <c r="G1938" s="4"/>
      <c r="H1938" s="5"/>
      <c r="I1938" s="6"/>
      <c r="J1938" s="6"/>
      <c r="K1938" s="6"/>
      <c r="L1938" s="4"/>
      <c r="M1938" s="4"/>
      <c r="N1938" s="4"/>
      <c r="O1938" s="4"/>
      <c r="P1938" s="4"/>
      <c r="Q1938" s="4"/>
      <c r="R1938" s="4"/>
      <c r="S1938" s="4"/>
      <c r="T1938" s="4"/>
      <c r="U1938" s="4"/>
      <c r="V1938" s="4"/>
      <c r="W1938" s="4"/>
      <c r="X1938" s="4"/>
      <c r="Y1938" s="4"/>
      <c r="Z1938" s="4"/>
      <c r="AA1938" s="4"/>
      <c r="AB1938" s="4"/>
      <c r="AC1938" s="4"/>
      <c r="AD1938" s="4"/>
      <c r="AE1938" s="4"/>
      <c r="AF1938" s="4"/>
      <c r="AG1938" s="4"/>
      <c r="AH1938" s="4"/>
      <c r="AI1938" s="4"/>
      <c r="AJ1938" s="4"/>
      <c r="AK1938" s="4"/>
    </row>
    <row r="1939" spans="1:37">
      <c r="A1939" s="4"/>
      <c r="B1939" s="4"/>
      <c r="C1939" s="4"/>
      <c r="D1939" s="4"/>
      <c r="E1939" s="4"/>
      <c r="F1939" s="4"/>
      <c r="G1939" s="4"/>
      <c r="H1939" s="5"/>
      <c r="I1939" s="6"/>
      <c r="J1939" s="6"/>
      <c r="K1939" s="6"/>
      <c r="L1939" s="4"/>
      <c r="M1939" s="4"/>
      <c r="N1939" s="4"/>
      <c r="O1939" s="4"/>
      <c r="P1939" s="4"/>
      <c r="Q1939" s="4"/>
      <c r="R1939" s="4"/>
      <c r="S1939" s="4"/>
      <c r="T1939" s="4"/>
      <c r="U1939" s="4"/>
      <c r="V1939" s="4"/>
      <c r="W1939" s="4"/>
      <c r="X1939" s="4"/>
      <c r="Y1939" s="4"/>
      <c r="Z1939" s="4"/>
      <c r="AA1939" s="4"/>
      <c r="AB1939" s="4"/>
      <c r="AC1939" s="4"/>
      <c r="AD1939" s="4"/>
      <c r="AE1939" s="4"/>
      <c r="AF1939" s="4"/>
      <c r="AG1939" s="4"/>
      <c r="AH1939" s="4"/>
      <c r="AI1939" s="4"/>
      <c r="AJ1939" s="4"/>
      <c r="AK1939" s="4"/>
    </row>
    <row r="1940" spans="1:37">
      <c r="A1940" s="4"/>
      <c r="B1940" s="4"/>
      <c r="C1940" s="4"/>
      <c r="D1940" s="4"/>
      <c r="E1940" s="4"/>
      <c r="F1940" s="4"/>
      <c r="G1940" s="4"/>
      <c r="H1940" s="5"/>
      <c r="I1940" s="6"/>
      <c r="J1940" s="6"/>
      <c r="K1940" s="6"/>
      <c r="L1940" s="4"/>
      <c r="M1940" s="4"/>
      <c r="N1940" s="4"/>
      <c r="O1940" s="4"/>
      <c r="P1940" s="4"/>
      <c r="Q1940" s="4"/>
      <c r="R1940" s="4"/>
      <c r="S1940" s="4"/>
      <c r="T1940" s="4"/>
      <c r="U1940" s="4"/>
      <c r="V1940" s="4"/>
      <c r="W1940" s="4"/>
      <c r="X1940" s="4"/>
      <c r="Y1940" s="4"/>
      <c r="Z1940" s="4"/>
      <c r="AA1940" s="4"/>
      <c r="AB1940" s="4"/>
      <c r="AC1940" s="4"/>
      <c r="AD1940" s="4"/>
      <c r="AE1940" s="4"/>
      <c r="AF1940" s="4"/>
      <c r="AG1940" s="4"/>
      <c r="AH1940" s="4"/>
      <c r="AI1940" s="4"/>
      <c r="AJ1940" s="4"/>
      <c r="AK1940" s="4"/>
    </row>
    <row r="1941" spans="1:37">
      <c r="A1941" s="4"/>
      <c r="B1941" s="4"/>
      <c r="C1941" s="4"/>
      <c r="D1941" s="4"/>
      <c r="E1941" s="4"/>
      <c r="F1941" s="4"/>
      <c r="G1941" s="4"/>
      <c r="H1941" s="5"/>
      <c r="I1941" s="6"/>
      <c r="J1941" s="6"/>
      <c r="K1941" s="6"/>
      <c r="L1941" s="4"/>
      <c r="M1941" s="4"/>
      <c r="N1941" s="4"/>
      <c r="O1941" s="4"/>
      <c r="P1941" s="4"/>
      <c r="Q1941" s="4"/>
      <c r="R1941" s="4"/>
      <c r="S1941" s="4"/>
      <c r="T1941" s="4"/>
      <c r="U1941" s="4"/>
      <c r="V1941" s="4"/>
      <c r="W1941" s="4"/>
      <c r="X1941" s="4"/>
      <c r="Y1941" s="4"/>
      <c r="Z1941" s="4"/>
      <c r="AA1941" s="4"/>
      <c r="AB1941" s="4"/>
      <c r="AC1941" s="4"/>
      <c r="AD1941" s="4"/>
      <c r="AE1941" s="4"/>
      <c r="AF1941" s="4"/>
      <c r="AG1941" s="4"/>
      <c r="AH1941" s="4"/>
      <c r="AI1941" s="4"/>
      <c r="AJ1941" s="4"/>
      <c r="AK1941" s="4"/>
    </row>
    <row r="1942" spans="1:37">
      <c r="A1942" s="4"/>
      <c r="B1942" s="4"/>
      <c r="C1942" s="4"/>
      <c r="D1942" s="4"/>
      <c r="E1942" s="4"/>
      <c r="F1942" s="4"/>
      <c r="G1942" s="4"/>
      <c r="H1942" s="5"/>
      <c r="I1942" s="6"/>
      <c r="J1942" s="6"/>
      <c r="K1942" s="6"/>
      <c r="L1942" s="4"/>
      <c r="M1942" s="4"/>
      <c r="N1942" s="4"/>
      <c r="O1942" s="4"/>
      <c r="P1942" s="4"/>
      <c r="Q1942" s="4"/>
      <c r="R1942" s="4"/>
      <c r="S1942" s="4"/>
      <c r="T1942" s="4"/>
      <c r="U1942" s="4"/>
      <c r="V1942" s="4"/>
      <c r="W1942" s="4"/>
      <c r="X1942" s="4"/>
      <c r="Y1942" s="4"/>
      <c r="Z1942" s="4"/>
      <c r="AA1942" s="4"/>
      <c r="AB1942" s="4"/>
      <c r="AC1942" s="4"/>
      <c r="AD1942" s="4"/>
      <c r="AE1942" s="4"/>
      <c r="AF1942" s="4"/>
      <c r="AG1942" s="4"/>
      <c r="AH1942" s="4"/>
      <c r="AI1942" s="4"/>
      <c r="AJ1942" s="4"/>
      <c r="AK1942" s="4"/>
    </row>
    <row r="1943" spans="1:37">
      <c r="A1943" s="4"/>
      <c r="B1943" s="4"/>
      <c r="C1943" s="4"/>
      <c r="D1943" s="4"/>
      <c r="E1943" s="4"/>
      <c r="F1943" s="4"/>
      <c r="G1943" s="4"/>
      <c r="H1943" s="5"/>
      <c r="I1943" s="6"/>
      <c r="J1943" s="6"/>
      <c r="K1943" s="6"/>
      <c r="L1943" s="4"/>
      <c r="M1943" s="4"/>
      <c r="N1943" s="4"/>
      <c r="O1943" s="4"/>
      <c r="P1943" s="4"/>
      <c r="Q1943" s="4"/>
      <c r="R1943" s="4"/>
      <c r="S1943" s="4"/>
      <c r="T1943" s="4"/>
      <c r="U1943" s="4"/>
      <c r="V1943" s="4"/>
      <c r="W1943" s="4"/>
      <c r="X1943" s="4"/>
      <c r="Y1943" s="4"/>
      <c r="Z1943" s="4"/>
      <c r="AA1943" s="4"/>
      <c r="AB1943" s="4"/>
      <c r="AC1943" s="4"/>
      <c r="AD1943" s="4"/>
      <c r="AE1943" s="4"/>
      <c r="AF1943" s="4"/>
      <c r="AG1943" s="4"/>
      <c r="AH1943" s="4"/>
      <c r="AI1943" s="4"/>
      <c r="AJ1943" s="4"/>
      <c r="AK1943" s="4"/>
    </row>
    <row r="1944" spans="1:37">
      <c r="A1944" s="4"/>
      <c r="B1944" s="4"/>
      <c r="C1944" s="4"/>
      <c r="D1944" s="4"/>
      <c r="E1944" s="4"/>
      <c r="F1944" s="4"/>
      <c r="G1944" s="4"/>
      <c r="H1944" s="5"/>
      <c r="I1944" s="6"/>
      <c r="J1944" s="6"/>
      <c r="K1944" s="6"/>
      <c r="L1944" s="4"/>
      <c r="M1944" s="4"/>
      <c r="N1944" s="4"/>
      <c r="O1944" s="4"/>
      <c r="P1944" s="4"/>
      <c r="Q1944" s="4"/>
      <c r="R1944" s="4"/>
      <c r="S1944" s="4"/>
      <c r="T1944" s="4"/>
      <c r="U1944" s="4"/>
      <c r="V1944" s="4"/>
      <c r="W1944" s="4"/>
      <c r="X1944" s="4"/>
      <c r="Y1944" s="4"/>
      <c r="Z1944" s="4"/>
      <c r="AA1944" s="4"/>
      <c r="AB1944" s="4"/>
      <c r="AC1944" s="4"/>
      <c r="AD1944" s="4"/>
      <c r="AE1944" s="4"/>
      <c r="AF1944" s="4"/>
      <c r="AG1944" s="4"/>
      <c r="AH1944" s="4"/>
      <c r="AI1944" s="4"/>
      <c r="AJ1944" s="4"/>
      <c r="AK1944" s="4"/>
    </row>
    <row r="1945" spans="1:37">
      <c r="A1945" s="4"/>
      <c r="B1945" s="4"/>
      <c r="C1945" s="4"/>
      <c r="D1945" s="4"/>
      <c r="E1945" s="4"/>
      <c r="F1945" s="4"/>
      <c r="G1945" s="4"/>
      <c r="H1945" s="5"/>
      <c r="I1945" s="6"/>
      <c r="J1945" s="6"/>
      <c r="K1945" s="6"/>
      <c r="L1945" s="4"/>
      <c r="M1945" s="4"/>
      <c r="N1945" s="4"/>
      <c r="O1945" s="4"/>
      <c r="P1945" s="4"/>
      <c r="Q1945" s="4"/>
      <c r="R1945" s="4"/>
      <c r="S1945" s="4"/>
      <c r="T1945" s="4"/>
      <c r="U1945" s="4"/>
      <c r="V1945" s="4"/>
      <c r="W1945" s="4"/>
      <c r="X1945" s="4"/>
      <c r="Y1945" s="4"/>
      <c r="Z1945" s="4"/>
      <c r="AA1945" s="4"/>
      <c r="AB1945" s="4"/>
      <c r="AC1945" s="4"/>
      <c r="AD1945" s="4"/>
      <c r="AE1945" s="4"/>
      <c r="AF1945" s="4"/>
      <c r="AG1945" s="4"/>
      <c r="AH1945" s="4"/>
      <c r="AI1945" s="4"/>
      <c r="AJ1945" s="4"/>
      <c r="AK1945" s="4"/>
    </row>
    <row r="1946" spans="1:37">
      <c r="A1946" s="4"/>
      <c r="B1946" s="4"/>
      <c r="C1946" s="4"/>
      <c r="D1946" s="4"/>
      <c r="E1946" s="4"/>
      <c r="F1946" s="4"/>
      <c r="G1946" s="4"/>
      <c r="H1946" s="5"/>
      <c r="I1946" s="6"/>
      <c r="J1946" s="6"/>
      <c r="K1946" s="6"/>
      <c r="L1946" s="4"/>
      <c r="M1946" s="4"/>
      <c r="N1946" s="4"/>
      <c r="O1946" s="4"/>
      <c r="P1946" s="4"/>
      <c r="Q1946" s="4"/>
      <c r="R1946" s="4"/>
      <c r="S1946" s="4"/>
      <c r="T1946" s="4"/>
      <c r="U1946" s="4"/>
      <c r="V1946" s="4"/>
      <c r="W1946" s="4"/>
      <c r="X1946" s="4"/>
      <c r="Y1946" s="4"/>
      <c r="Z1946" s="4"/>
      <c r="AA1946" s="4"/>
      <c r="AB1946" s="4"/>
      <c r="AC1946" s="4"/>
      <c r="AD1946" s="4"/>
      <c r="AE1946" s="4"/>
      <c r="AF1946" s="4"/>
      <c r="AG1946" s="4"/>
      <c r="AH1946" s="4"/>
      <c r="AI1946" s="4"/>
      <c r="AJ1946" s="4"/>
      <c r="AK1946" s="4"/>
    </row>
    <row r="1947" spans="1:37">
      <c r="A1947" s="4"/>
      <c r="B1947" s="4"/>
      <c r="C1947" s="4"/>
      <c r="D1947" s="4"/>
      <c r="E1947" s="4"/>
      <c r="F1947" s="4"/>
      <c r="G1947" s="4"/>
      <c r="H1947" s="5"/>
      <c r="I1947" s="6"/>
      <c r="J1947" s="6"/>
      <c r="K1947" s="6"/>
      <c r="L1947" s="4"/>
      <c r="M1947" s="4"/>
      <c r="N1947" s="4"/>
      <c r="O1947" s="4"/>
      <c r="P1947" s="4"/>
      <c r="Q1947" s="4"/>
      <c r="R1947" s="4"/>
      <c r="S1947" s="4"/>
      <c r="T1947" s="4"/>
      <c r="U1947" s="4"/>
      <c r="V1947" s="4"/>
      <c r="W1947" s="4"/>
      <c r="X1947" s="4"/>
      <c r="Y1947" s="4"/>
      <c r="Z1947" s="4"/>
      <c r="AA1947" s="4"/>
      <c r="AB1947" s="4"/>
      <c r="AC1947" s="4"/>
      <c r="AD1947" s="4"/>
      <c r="AE1947" s="4"/>
      <c r="AF1947" s="4"/>
      <c r="AG1947" s="4"/>
      <c r="AH1947" s="4"/>
      <c r="AI1947" s="4"/>
      <c r="AJ1947" s="4"/>
      <c r="AK1947" s="4"/>
    </row>
    <row r="1948" spans="1:37">
      <c r="A1948" s="4"/>
      <c r="B1948" s="4"/>
      <c r="C1948" s="4"/>
      <c r="D1948" s="4"/>
      <c r="E1948" s="4"/>
      <c r="F1948" s="4"/>
      <c r="G1948" s="4"/>
      <c r="H1948" s="5"/>
      <c r="I1948" s="6"/>
      <c r="J1948" s="6"/>
      <c r="K1948" s="6"/>
      <c r="L1948" s="4"/>
      <c r="M1948" s="4"/>
      <c r="N1948" s="4"/>
      <c r="O1948" s="4"/>
      <c r="P1948" s="4"/>
      <c r="Q1948" s="4"/>
      <c r="R1948" s="4"/>
      <c r="S1948" s="4"/>
      <c r="T1948" s="4"/>
      <c r="U1948" s="4"/>
      <c r="V1948" s="4"/>
      <c r="W1948" s="4"/>
      <c r="X1948" s="4"/>
      <c r="Y1948" s="4"/>
      <c r="Z1948" s="4"/>
      <c r="AA1948" s="4"/>
      <c r="AB1948" s="4"/>
      <c r="AC1948" s="4"/>
      <c r="AD1948" s="4"/>
      <c r="AE1948" s="4"/>
      <c r="AF1948" s="4"/>
      <c r="AG1948" s="4"/>
      <c r="AH1948" s="4"/>
      <c r="AI1948" s="4"/>
      <c r="AJ1948" s="4"/>
      <c r="AK1948" s="4"/>
    </row>
    <row r="1949" spans="1:37">
      <c r="A1949" s="4"/>
      <c r="B1949" s="4"/>
      <c r="C1949" s="4"/>
      <c r="D1949" s="4"/>
      <c r="E1949" s="4"/>
      <c r="F1949" s="4"/>
      <c r="G1949" s="4"/>
      <c r="H1949" s="5"/>
      <c r="I1949" s="6"/>
      <c r="J1949" s="6"/>
      <c r="K1949" s="6"/>
      <c r="L1949" s="4"/>
      <c r="M1949" s="4"/>
      <c r="N1949" s="4"/>
      <c r="O1949" s="4"/>
      <c r="P1949" s="4"/>
      <c r="Q1949" s="4"/>
      <c r="R1949" s="4"/>
      <c r="S1949" s="4"/>
      <c r="T1949" s="4"/>
      <c r="U1949" s="4"/>
      <c r="V1949" s="4"/>
      <c r="W1949" s="4"/>
      <c r="X1949" s="4"/>
      <c r="Y1949" s="4"/>
      <c r="Z1949" s="4"/>
      <c r="AA1949" s="4"/>
      <c r="AB1949" s="4"/>
      <c r="AC1949" s="4"/>
      <c r="AD1949" s="4"/>
      <c r="AE1949" s="4"/>
      <c r="AF1949" s="4"/>
      <c r="AG1949" s="4"/>
      <c r="AH1949" s="4"/>
      <c r="AI1949" s="4"/>
      <c r="AJ1949" s="4"/>
      <c r="AK1949" s="4"/>
    </row>
    <row r="1950" spans="1:37">
      <c r="A1950" s="4"/>
      <c r="B1950" s="4"/>
      <c r="C1950" s="4"/>
      <c r="D1950" s="4"/>
      <c r="E1950" s="4"/>
      <c r="F1950" s="4"/>
      <c r="G1950" s="4"/>
      <c r="H1950" s="5"/>
      <c r="I1950" s="6"/>
      <c r="J1950" s="6"/>
      <c r="K1950" s="6"/>
      <c r="L1950" s="4"/>
      <c r="M1950" s="4"/>
      <c r="N1950" s="4"/>
      <c r="O1950" s="4"/>
      <c r="P1950" s="4"/>
      <c r="Q1950" s="4"/>
      <c r="R1950" s="4"/>
      <c r="S1950" s="4"/>
      <c r="T1950" s="4"/>
      <c r="U1950" s="4"/>
      <c r="V1950" s="4"/>
      <c r="W1950" s="4"/>
      <c r="X1950" s="4"/>
      <c r="Y1950" s="4"/>
      <c r="Z1950" s="4"/>
      <c r="AA1950" s="4"/>
      <c r="AB1950" s="4"/>
      <c r="AC1950" s="4"/>
      <c r="AD1950" s="4"/>
      <c r="AE1950" s="4"/>
      <c r="AF1950" s="4"/>
      <c r="AG1950" s="4"/>
      <c r="AH1950" s="4"/>
      <c r="AI1950" s="4"/>
      <c r="AJ1950" s="4"/>
      <c r="AK1950" s="4"/>
    </row>
    <row r="1951" spans="1:37">
      <c r="A1951" s="4"/>
      <c r="B1951" s="4"/>
      <c r="C1951" s="4"/>
      <c r="D1951" s="4"/>
      <c r="E1951" s="4"/>
      <c r="F1951" s="4"/>
      <c r="G1951" s="4"/>
      <c r="H1951" s="5"/>
      <c r="I1951" s="6"/>
      <c r="J1951" s="6"/>
      <c r="K1951" s="6"/>
      <c r="L1951" s="4"/>
      <c r="M1951" s="4"/>
      <c r="N1951" s="4"/>
      <c r="O1951" s="4"/>
      <c r="P1951" s="4"/>
      <c r="Q1951" s="4"/>
      <c r="R1951" s="4"/>
      <c r="S1951" s="4"/>
      <c r="T1951" s="4"/>
      <c r="U1951" s="4"/>
      <c r="V1951" s="4"/>
      <c r="W1951" s="4"/>
      <c r="X1951" s="4"/>
      <c r="Y1951" s="4"/>
      <c r="Z1951" s="4"/>
      <c r="AA1951" s="4"/>
      <c r="AB1951" s="4"/>
      <c r="AC1951" s="4"/>
      <c r="AD1951" s="4"/>
      <c r="AE1951" s="4"/>
      <c r="AF1951" s="4"/>
      <c r="AG1951" s="4"/>
      <c r="AH1951" s="4"/>
      <c r="AI1951" s="4"/>
      <c r="AJ1951" s="4"/>
      <c r="AK1951" s="4"/>
    </row>
    <row r="1952" spans="1:37">
      <c r="A1952" s="4"/>
      <c r="B1952" s="4"/>
      <c r="C1952" s="4"/>
      <c r="D1952" s="4"/>
      <c r="E1952" s="4"/>
      <c r="F1952" s="4"/>
      <c r="G1952" s="4"/>
      <c r="H1952" s="5"/>
      <c r="I1952" s="6"/>
      <c r="J1952" s="6"/>
      <c r="K1952" s="6"/>
      <c r="L1952" s="4"/>
      <c r="M1952" s="4"/>
      <c r="N1952" s="4"/>
      <c r="O1952" s="4"/>
      <c r="P1952" s="4"/>
      <c r="Q1952" s="4"/>
      <c r="R1952" s="4"/>
      <c r="S1952" s="4"/>
      <c r="T1952" s="4"/>
      <c r="U1952" s="4"/>
      <c r="V1952" s="4"/>
      <c r="W1952" s="4"/>
      <c r="X1952" s="4"/>
      <c r="Y1952" s="4"/>
      <c r="Z1952" s="4"/>
      <c r="AA1952" s="4"/>
      <c r="AB1952" s="4"/>
      <c r="AC1952" s="4"/>
      <c r="AD1952" s="4"/>
      <c r="AE1952" s="4"/>
      <c r="AF1952" s="4"/>
      <c r="AG1952" s="4"/>
      <c r="AH1952" s="4"/>
      <c r="AI1952" s="4"/>
      <c r="AJ1952" s="4"/>
      <c r="AK1952" s="4"/>
    </row>
    <row r="1953" spans="1:37">
      <c r="A1953" s="4"/>
      <c r="B1953" s="4"/>
      <c r="C1953" s="4"/>
      <c r="D1953" s="4"/>
      <c r="E1953" s="4"/>
      <c r="F1953" s="4"/>
      <c r="G1953" s="4"/>
      <c r="H1953" s="5"/>
      <c r="I1953" s="6"/>
      <c r="J1953" s="6"/>
      <c r="K1953" s="6"/>
      <c r="L1953" s="4"/>
      <c r="M1953" s="4"/>
      <c r="N1953" s="4"/>
      <c r="O1953" s="4"/>
      <c r="P1953" s="4"/>
      <c r="Q1953" s="4"/>
      <c r="R1953" s="4"/>
      <c r="S1953" s="4"/>
      <c r="T1953" s="4"/>
      <c r="U1953" s="4"/>
      <c r="V1953" s="4"/>
      <c r="W1953" s="4"/>
      <c r="X1953" s="4"/>
      <c r="Y1953" s="4"/>
      <c r="Z1953" s="4"/>
      <c r="AA1953" s="4"/>
      <c r="AB1953" s="4"/>
      <c r="AC1953" s="4"/>
      <c r="AD1953" s="4"/>
      <c r="AE1953" s="4"/>
      <c r="AF1953" s="4"/>
      <c r="AG1953" s="4"/>
      <c r="AH1953" s="4"/>
      <c r="AI1953" s="4"/>
      <c r="AJ1953" s="4"/>
      <c r="AK1953" s="4"/>
    </row>
    <row r="1954" spans="1:37">
      <c r="A1954" s="4"/>
      <c r="B1954" s="4"/>
      <c r="C1954" s="4"/>
      <c r="D1954" s="4"/>
      <c r="E1954" s="4"/>
      <c r="F1954" s="4"/>
      <c r="G1954" s="4"/>
      <c r="H1954" s="5"/>
      <c r="I1954" s="6"/>
      <c r="J1954" s="6"/>
      <c r="K1954" s="6"/>
      <c r="L1954" s="4"/>
      <c r="M1954" s="4"/>
      <c r="N1954" s="4"/>
      <c r="O1954" s="4"/>
      <c r="P1954" s="4"/>
      <c r="Q1954" s="4"/>
      <c r="R1954" s="4"/>
      <c r="S1954" s="4"/>
      <c r="T1954" s="4"/>
      <c r="U1954" s="4"/>
      <c r="V1954" s="4"/>
      <c r="W1954" s="4"/>
      <c r="X1954" s="4"/>
      <c r="Y1954" s="4"/>
      <c r="Z1954" s="4"/>
      <c r="AA1954" s="4"/>
      <c r="AB1954" s="4"/>
      <c r="AC1954" s="4"/>
      <c r="AD1954" s="4"/>
      <c r="AE1954" s="4"/>
      <c r="AF1954" s="4"/>
      <c r="AG1954" s="4"/>
      <c r="AH1954" s="4"/>
      <c r="AI1954" s="4"/>
      <c r="AJ1954" s="4"/>
      <c r="AK1954" s="4"/>
    </row>
    <row r="1955" spans="1:37">
      <c r="A1955" s="4"/>
      <c r="B1955" s="4"/>
      <c r="C1955" s="4"/>
      <c r="D1955" s="4"/>
      <c r="E1955" s="4"/>
      <c r="F1955" s="4"/>
      <c r="G1955" s="4"/>
      <c r="H1955" s="5"/>
      <c r="I1955" s="6"/>
      <c r="J1955" s="6"/>
      <c r="K1955" s="6"/>
      <c r="L1955" s="4"/>
      <c r="M1955" s="4"/>
      <c r="N1955" s="4"/>
      <c r="O1955" s="4"/>
      <c r="P1955" s="4"/>
      <c r="Q1955" s="4"/>
      <c r="R1955" s="4"/>
      <c r="S1955" s="4"/>
      <c r="T1955" s="4"/>
      <c r="U1955" s="4"/>
      <c r="V1955" s="4"/>
      <c r="W1955" s="4"/>
      <c r="X1955" s="4"/>
      <c r="Y1955" s="4"/>
      <c r="Z1955" s="4"/>
      <c r="AA1955" s="4"/>
      <c r="AB1955" s="4"/>
      <c r="AC1955" s="4"/>
      <c r="AD1955" s="4"/>
      <c r="AE1955" s="4"/>
      <c r="AF1955" s="4"/>
      <c r="AG1955" s="4"/>
      <c r="AH1955" s="4"/>
      <c r="AI1955" s="4"/>
      <c r="AJ1955" s="4"/>
      <c r="AK1955" s="4"/>
    </row>
    <row r="1956" spans="1:37">
      <c r="A1956" s="4"/>
      <c r="B1956" s="4"/>
      <c r="C1956" s="4"/>
      <c r="D1956" s="4"/>
      <c r="E1956" s="4"/>
      <c r="F1956" s="4"/>
      <c r="G1956" s="4"/>
      <c r="H1956" s="5"/>
      <c r="I1956" s="6"/>
      <c r="J1956" s="6"/>
      <c r="K1956" s="6"/>
      <c r="L1956" s="4"/>
      <c r="M1956" s="4"/>
      <c r="N1956" s="4"/>
      <c r="O1956" s="4"/>
      <c r="P1956" s="4"/>
      <c r="Q1956" s="4"/>
      <c r="R1956" s="4"/>
      <c r="S1956" s="4"/>
      <c r="T1956" s="4"/>
      <c r="U1956" s="4"/>
      <c r="V1956" s="4"/>
      <c r="W1956" s="4"/>
      <c r="X1956" s="4"/>
      <c r="Y1956" s="4"/>
      <c r="Z1956" s="4"/>
      <c r="AA1956" s="4"/>
      <c r="AB1956" s="4"/>
      <c r="AC1956" s="4"/>
      <c r="AD1956" s="4"/>
      <c r="AE1956" s="4"/>
      <c r="AF1956" s="4"/>
      <c r="AG1956" s="4"/>
      <c r="AH1956" s="4"/>
      <c r="AI1956" s="4"/>
      <c r="AJ1956" s="4"/>
      <c r="AK1956" s="4"/>
    </row>
    <row r="1957" spans="1:37">
      <c r="A1957" s="4"/>
      <c r="B1957" s="4"/>
      <c r="C1957" s="4"/>
      <c r="D1957" s="4"/>
      <c r="E1957" s="4"/>
      <c r="F1957" s="4"/>
      <c r="G1957" s="4"/>
      <c r="H1957" s="5"/>
      <c r="I1957" s="6"/>
      <c r="J1957" s="6"/>
      <c r="K1957" s="6"/>
      <c r="L1957" s="4"/>
      <c r="M1957" s="4"/>
      <c r="N1957" s="4"/>
      <c r="O1957" s="4"/>
      <c r="P1957" s="4"/>
      <c r="Q1957" s="4"/>
      <c r="R1957" s="4"/>
      <c r="S1957" s="4"/>
      <c r="T1957" s="4"/>
      <c r="U1957" s="4"/>
      <c r="V1957" s="4"/>
      <c r="W1957" s="4"/>
      <c r="X1957" s="4"/>
      <c r="Y1957" s="4"/>
      <c r="Z1957" s="4"/>
      <c r="AA1957" s="4"/>
      <c r="AB1957" s="4"/>
      <c r="AC1957" s="4"/>
      <c r="AD1957" s="4"/>
      <c r="AE1957" s="4"/>
      <c r="AF1957" s="4"/>
      <c r="AG1957" s="4"/>
      <c r="AH1957" s="4"/>
      <c r="AI1957" s="4"/>
      <c r="AJ1957" s="4"/>
      <c r="AK1957" s="4"/>
    </row>
    <row r="1958" spans="1:37">
      <c r="A1958" s="4"/>
      <c r="B1958" s="4"/>
      <c r="C1958" s="4"/>
      <c r="D1958" s="4"/>
      <c r="E1958" s="4"/>
      <c r="F1958" s="4"/>
      <c r="G1958" s="4"/>
      <c r="H1958" s="5"/>
      <c r="I1958" s="6"/>
      <c r="J1958" s="6"/>
      <c r="K1958" s="6"/>
      <c r="L1958" s="4"/>
      <c r="M1958" s="4"/>
      <c r="N1958" s="4"/>
      <c r="O1958" s="4"/>
      <c r="P1958" s="4"/>
      <c r="Q1958" s="4"/>
      <c r="R1958" s="4"/>
      <c r="S1958" s="4"/>
      <c r="T1958" s="4"/>
      <c r="U1958" s="4"/>
      <c r="V1958" s="4"/>
      <c r="W1958" s="4"/>
      <c r="X1958" s="4"/>
      <c r="Y1958" s="4"/>
      <c r="Z1958" s="4"/>
      <c r="AA1958" s="4"/>
      <c r="AB1958" s="4"/>
      <c r="AC1958" s="4"/>
      <c r="AD1958" s="4"/>
      <c r="AE1958" s="4"/>
      <c r="AF1958" s="4"/>
      <c r="AG1958" s="4"/>
      <c r="AH1958" s="4"/>
      <c r="AI1958" s="4"/>
      <c r="AJ1958" s="4"/>
      <c r="AK1958" s="4"/>
    </row>
    <row r="1959" spans="1:37">
      <c r="A1959" s="4"/>
      <c r="B1959" s="4"/>
      <c r="C1959" s="4"/>
      <c r="D1959" s="4"/>
      <c r="E1959" s="4"/>
      <c r="F1959" s="4"/>
      <c r="G1959" s="4"/>
      <c r="H1959" s="5"/>
      <c r="I1959" s="6"/>
      <c r="J1959" s="6"/>
      <c r="K1959" s="6"/>
      <c r="L1959" s="4"/>
      <c r="M1959" s="4"/>
      <c r="N1959" s="4"/>
      <c r="O1959" s="4"/>
      <c r="P1959" s="4"/>
      <c r="Q1959" s="4"/>
      <c r="R1959" s="4"/>
      <c r="S1959" s="4"/>
      <c r="T1959" s="4"/>
      <c r="U1959" s="4"/>
      <c r="V1959" s="4"/>
      <c r="W1959" s="4"/>
      <c r="X1959" s="4"/>
      <c r="Y1959" s="4"/>
      <c r="Z1959" s="4"/>
      <c r="AA1959" s="4"/>
      <c r="AB1959" s="4"/>
      <c r="AC1959" s="4"/>
      <c r="AD1959" s="4"/>
      <c r="AE1959" s="4"/>
      <c r="AF1959" s="4"/>
      <c r="AG1959" s="4"/>
      <c r="AH1959" s="4"/>
      <c r="AI1959" s="4"/>
      <c r="AJ1959" s="4"/>
      <c r="AK1959" s="4"/>
    </row>
    <row r="1960" spans="1:37">
      <c r="A1960" s="4"/>
      <c r="B1960" s="4"/>
      <c r="C1960" s="4"/>
      <c r="D1960" s="4"/>
      <c r="E1960" s="4"/>
      <c r="F1960" s="4"/>
      <c r="G1960" s="4"/>
      <c r="H1960" s="5"/>
      <c r="I1960" s="6"/>
      <c r="J1960" s="6"/>
      <c r="K1960" s="6"/>
      <c r="L1960" s="4"/>
      <c r="M1960" s="4"/>
      <c r="N1960" s="4"/>
      <c r="O1960" s="4"/>
      <c r="P1960" s="4"/>
      <c r="Q1960" s="4"/>
      <c r="R1960" s="4"/>
      <c r="S1960" s="4"/>
      <c r="T1960" s="4"/>
      <c r="U1960" s="4"/>
      <c r="V1960" s="4"/>
      <c r="W1960" s="4"/>
      <c r="X1960" s="4"/>
      <c r="Y1960" s="4"/>
      <c r="Z1960" s="4"/>
      <c r="AA1960" s="4"/>
      <c r="AB1960" s="4"/>
      <c r="AC1960" s="4"/>
      <c r="AD1960" s="4"/>
      <c r="AE1960" s="4"/>
      <c r="AF1960" s="4"/>
      <c r="AG1960" s="4"/>
      <c r="AH1960" s="4"/>
      <c r="AI1960" s="4"/>
      <c r="AJ1960" s="4"/>
      <c r="AK1960" s="4"/>
    </row>
    <row r="1961" spans="1:37">
      <c r="A1961" s="4"/>
      <c r="B1961" s="4"/>
      <c r="C1961" s="4"/>
      <c r="D1961" s="4"/>
      <c r="E1961" s="4"/>
      <c r="F1961" s="4"/>
      <c r="G1961" s="4"/>
      <c r="H1961" s="5"/>
      <c r="I1961" s="6"/>
      <c r="J1961" s="6"/>
      <c r="K1961" s="6"/>
      <c r="L1961" s="4"/>
      <c r="M1961" s="4"/>
      <c r="N1961" s="4"/>
      <c r="O1961" s="4"/>
      <c r="P1961" s="4"/>
      <c r="Q1961" s="4"/>
      <c r="R1961" s="4"/>
      <c r="S1961" s="4"/>
      <c r="T1961" s="4"/>
      <c r="U1961" s="4"/>
      <c r="V1961" s="4"/>
      <c r="W1961" s="4"/>
      <c r="X1961" s="4"/>
      <c r="Y1961" s="4"/>
      <c r="Z1961" s="4"/>
      <c r="AA1961" s="4"/>
      <c r="AB1961" s="4"/>
      <c r="AC1961" s="4"/>
      <c r="AD1961" s="4"/>
      <c r="AE1961" s="4"/>
      <c r="AF1961" s="4"/>
      <c r="AG1961" s="4"/>
      <c r="AH1961" s="4"/>
      <c r="AI1961" s="4"/>
      <c r="AJ1961" s="4"/>
      <c r="AK1961" s="4"/>
    </row>
    <row r="1962" spans="1:37">
      <c r="A1962" s="4"/>
      <c r="B1962" s="4"/>
      <c r="C1962" s="4"/>
      <c r="D1962" s="4"/>
      <c r="E1962" s="4"/>
      <c r="F1962" s="4"/>
      <c r="G1962" s="4"/>
      <c r="H1962" s="5"/>
      <c r="I1962" s="6"/>
      <c r="J1962" s="6"/>
      <c r="K1962" s="6"/>
      <c r="L1962" s="4"/>
      <c r="M1962" s="4"/>
      <c r="N1962" s="4"/>
      <c r="O1962" s="4"/>
      <c r="P1962" s="4"/>
      <c r="Q1962" s="4"/>
      <c r="R1962" s="4"/>
      <c r="S1962" s="4"/>
      <c r="T1962" s="4"/>
      <c r="U1962" s="4"/>
      <c r="V1962" s="4"/>
      <c r="W1962" s="4"/>
      <c r="X1962" s="4"/>
      <c r="Y1962" s="4"/>
      <c r="Z1962" s="4"/>
      <c r="AA1962" s="4"/>
      <c r="AB1962" s="4"/>
      <c r="AC1962" s="4"/>
      <c r="AD1962" s="4"/>
      <c r="AE1962" s="4"/>
      <c r="AF1962" s="4"/>
      <c r="AG1962" s="4"/>
      <c r="AH1962" s="4"/>
      <c r="AI1962" s="4"/>
      <c r="AJ1962" s="4"/>
      <c r="AK1962" s="4"/>
    </row>
    <row r="1963" spans="1:37">
      <c r="A1963" s="4"/>
      <c r="B1963" s="4"/>
      <c r="C1963" s="4"/>
      <c r="D1963" s="4"/>
      <c r="E1963" s="4"/>
      <c r="F1963" s="4"/>
      <c r="G1963" s="4"/>
      <c r="H1963" s="5"/>
      <c r="I1963" s="6"/>
      <c r="J1963" s="6"/>
      <c r="K1963" s="6"/>
      <c r="L1963" s="4"/>
      <c r="M1963" s="4"/>
      <c r="N1963" s="4"/>
      <c r="O1963" s="4"/>
      <c r="P1963" s="4"/>
      <c r="Q1963" s="4"/>
      <c r="R1963" s="4"/>
      <c r="S1963" s="4"/>
      <c r="T1963" s="4"/>
      <c r="U1963" s="4"/>
      <c r="V1963" s="4"/>
      <c r="W1963" s="4"/>
      <c r="X1963" s="4"/>
      <c r="Y1963" s="4"/>
      <c r="Z1963" s="4"/>
      <c r="AA1963" s="4"/>
      <c r="AB1963" s="4"/>
      <c r="AC1963" s="4"/>
      <c r="AD1963" s="4"/>
      <c r="AE1963" s="4"/>
      <c r="AF1963" s="4"/>
      <c r="AG1963" s="4"/>
      <c r="AH1963" s="4"/>
      <c r="AI1963" s="4"/>
      <c r="AJ1963" s="4"/>
      <c r="AK1963" s="4"/>
    </row>
    <row r="1964" spans="1:37">
      <c r="A1964" s="4"/>
      <c r="B1964" s="4"/>
      <c r="C1964" s="4"/>
      <c r="D1964" s="4"/>
      <c r="E1964" s="4"/>
      <c r="F1964" s="4"/>
      <c r="G1964" s="4"/>
      <c r="H1964" s="5"/>
      <c r="I1964" s="6"/>
      <c r="J1964" s="6"/>
      <c r="K1964" s="6"/>
      <c r="L1964" s="4"/>
      <c r="M1964" s="4"/>
      <c r="N1964" s="4"/>
      <c r="O1964" s="4"/>
      <c r="P1964" s="4"/>
      <c r="Q1964" s="4"/>
      <c r="R1964" s="4"/>
      <c r="S1964" s="4"/>
      <c r="T1964" s="4"/>
      <c r="U1964" s="4"/>
      <c r="V1964" s="4"/>
      <c r="W1964" s="4"/>
      <c r="X1964" s="4"/>
      <c r="Y1964" s="4"/>
      <c r="Z1964" s="4"/>
      <c r="AA1964" s="4"/>
      <c r="AB1964" s="4"/>
      <c r="AC1964" s="4"/>
      <c r="AD1964" s="4"/>
      <c r="AE1964" s="4"/>
      <c r="AF1964" s="4"/>
      <c r="AG1964" s="4"/>
      <c r="AH1964" s="4"/>
      <c r="AI1964" s="4"/>
      <c r="AJ1964" s="4"/>
      <c r="AK1964" s="4"/>
    </row>
    <row r="1965" spans="1:37">
      <c r="A1965" s="4"/>
      <c r="B1965" s="4"/>
      <c r="C1965" s="4"/>
      <c r="D1965" s="4"/>
      <c r="E1965" s="4"/>
      <c r="F1965" s="4"/>
      <c r="G1965" s="4"/>
      <c r="H1965" s="5"/>
      <c r="I1965" s="6"/>
      <c r="J1965" s="6"/>
      <c r="K1965" s="6"/>
      <c r="L1965" s="4"/>
      <c r="M1965" s="4"/>
      <c r="N1965" s="4"/>
      <c r="O1965" s="4"/>
      <c r="P1965" s="4"/>
      <c r="Q1965" s="4"/>
      <c r="R1965" s="4"/>
      <c r="S1965" s="4"/>
      <c r="T1965" s="4"/>
      <c r="U1965" s="4"/>
      <c r="V1965" s="4"/>
      <c r="W1965" s="4"/>
      <c r="X1965" s="4"/>
      <c r="Y1965" s="4"/>
      <c r="Z1965" s="4"/>
      <c r="AA1965" s="4"/>
      <c r="AB1965" s="4"/>
      <c r="AC1965" s="4"/>
      <c r="AD1965" s="4"/>
      <c r="AE1965" s="4"/>
      <c r="AF1965" s="4"/>
      <c r="AG1965" s="4"/>
      <c r="AH1965" s="4"/>
      <c r="AI1965" s="4"/>
      <c r="AJ1965" s="4"/>
      <c r="AK1965" s="4"/>
    </row>
    <row r="1966" spans="1:37">
      <c r="A1966" s="4"/>
      <c r="B1966" s="4"/>
      <c r="C1966" s="4"/>
      <c r="D1966" s="4"/>
      <c r="E1966" s="4"/>
      <c r="F1966" s="4"/>
      <c r="G1966" s="4"/>
      <c r="H1966" s="5"/>
      <c r="I1966" s="6"/>
      <c r="J1966" s="6"/>
      <c r="K1966" s="6"/>
      <c r="L1966" s="4"/>
      <c r="M1966" s="4"/>
      <c r="N1966" s="4"/>
      <c r="O1966" s="4"/>
      <c r="P1966" s="4"/>
      <c r="Q1966" s="4"/>
      <c r="R1966" s="4"/>
      <c r="S1966" s="4"/>
      <c r="T1966" s="4"/>
      <c r="U1966" s="4"/>
      <c r="V1966" s="4"/>
      <c r="W1966" s="4"/>
      <c r="X1966" s="4"/>
      <c r="Y1966" s="4"/>
      <c r="Z1966" s="4"/>
      <c r="AA1966" s="4"/>
      <c r="AB1966" s="4"/>
      <c r="AC1966" s="4"/>
      <c r="AD1966" s="4"/>
      <c r="AE1966" s="4"/>
      <c r="AF1966" s="4"/>
      <c r="AG1966" s="4"/>
      <c r="AH1966" s="4"/>
      <c r="AI1966" s="4"/>
      <c r="AJ1966" s="4"/>
      <c r="AK1966" s="4"/>
    </row>
    <row r="1967" spans="1:37">
      <c r="A1967" s="4"/>
      <c r="B1967" s="4"/>
      <c r="C1967" s="4"/>
      <c r="D1967" s="4"/>
      <c r="E1967" s="4"/>
      <c r="F1967" s="4"/>
      <c r="G1967" s="4"/>
      <c r="H1967" s="5"/>
      <c r="I1967" s="6"/>
      <c r="J1967" s="6"/>
      <c r="K1967" s="6"/>
      <c r="L1967" s="4"/>
      <c r="M1967" s="4"/>
      <c r="N1967" s="4"/>
      <c r="O1967" s="4"/>
      <c r="P1967" s="4"/>
      <c r="Q1967" s="4"/>
      <c r="R1967" s="4"/>
      <c r="S1967" s="4"/>
      <c r="T1967" s="4"/>
      <c r="U1967" s="4"/>
      <c r="V1967" s="4"/>
      <c r="W1967" s="4"/>
      <c r="X1967" s="4"/>
      <c r="Y1967" s="4"/>
      <c r="Z1967" s="4"/>
      <c r="AA1967" s="4"/>
      <c r="AB1967" s="4"/>
      <c r="AC1967" s="4"/>
      <c r="AD1967" s="4"/>
      <c r="AE1967" s="4"/>
      <c r="AF1967" s="4"/>
      <c r="AG1967" s="4"/>
      <c r="AH1967" s="4"/>
      <c r="AI1967" s="4"/>
      <c r="AJ1967" s="4"/>
      <c r="AK1967" s="4"/>
    </row>
    <row r="1968" spans="1:37">
      <c r="A1968" s="4"/>
      <c r="B1968" s="4"/>
      <c r="C1968" s="4"/>
      <c r="D1968" s="4"/>
      <c r="E1968" s="4"/>
      <c r="F1968" s="4"/>
      <c r="G1968" s="4"/>
      <c r="H1968" s="5"/>
      <c r="I1968" s="6"/>
      <c r="J1968" s="6"/>
      <c r="K1968" s="6"/>
      <c r="L1968" s="4"/>
      <c r="M1968" s="4"/>
      <c r="N1968" s="4"/>
      <c r="O1968" s="4"/>
      <c r="P1968" s="4"/>
      <c r="Q1968" s="4"/>
      <c r="R1968" s="4"/>
      <c r="S1968" s="4"/>
      <c r="T1968" s="4"/>
      <c r="U1968" s="4"/>
      <c r="V1968" s="4"/>
      <c r="W1968" s="4"/>
      <c r="X1968" s="4"/>
      <c r="Y1968" s="4"/>
      <c r="Z1968" s="4"/>
      <c r="AA1968" s="4"/>
      <c r="AB1968" s="4"/>
      <c r="AC1968" s="4"/>
      <c r="AD1968" s="4"/>
      <c r="AE1968" s="4"/>
      <c r="AF1968" s="4"/>
      <c r="AG1968" s="4"/>
      <c r="AH1968" s="4"/>
      <c r="AI1968" s="4"/>
      <c r="AJ1968" s="4"/>
      <c r="AK1968" s="4"/>
    </row>
    <row r="1969" spans="1:37">
      <c r="A1969" s="4"/>
      <c r="B1969" s="4"/>
      <c r="C1969" s="4"/>
      <c r="D1969" s="4"/>
      <c r="E1969" s="4"/>
      <c r="F1969" s="4"/>
      <c r="G1969" s="4"/>
      <c r="H1969" s="5"/>
      <c r="I1969" s="6"/>
      <c r="J1969" s="6"/>
      <c r="K1969" s="6"/>
      <c r="L1969" s="4"/>
      <c r="M1969" s="4"/>
      <c r="N1969" s="4"/>
      <c r="O1969" s="4"/>
      <c r="P1969" s="4"/>
      <c r="Q1969" s="4"/>
      <c r="R1969" s="4"/>
      <c r="S1969" s="4"/>
      <c r="T1969" s="4"/>
      <c r="U1969" s="4"/>
      <c r="V1969" s="4"/>
      <c r="W1969" s="4"/>
      <c r="X1969" s="4"/>
      <c r="Y1969" s="4"/>
      <c r="Z1969" s="4"/>
      <c r="AA1969" s="4"/>
      <c r="AB1969" s="4"/>
      <c r="AC1969" s="4"/>
      <c r="AD1969" s="4"/>
      <c r="AE1969" s="4"/>
      <c r="AF1969" s="4"/>
      <c r="AG1969" s="4"/>
      <c r="AH1969" s="4"/>
      <c r="AI1969" s="4"/>
      <c r="AJ1969" s="4"/>
      <c r="AK1969" s="4"/>
    </row>
    <row r="1970" spans="1:37">
      <c r="A1970" s="4"/>
      <c r="B1970" s="4"/>
      <c r="C1970" s="4"/>
      <c r="D1970" s="4"/>
      <c r="E1970" s="4"/>
      <c r="F1970" s="4"/>
      <c r="G1970" s="4"/>
      <c r="H1970" s="5"/>
      <c r="I1970" s="6"/>
      <c r="J1970" s="6"/>
      <c r="K1970" s="6"/>
      <c r="L1970" s="4"/>
      <c r="M1970" s="4"/>
      <c r="N1970" s="4"/>
      <c r="O1970" s="4"/>
      <c r="P1970" s="4"/>
      <c r="Q1970" s="4"/>
      <c r="R1970" s="4"/>
      <c r="S1970" s="4"/>
      <c r="T1970" s="4"/>
      <c r="U1970" s="4"/>
      <c r="V1970" s="4"/>
      <c r="W1970" s="4"/>
      <c r="X1970" s="4"/>
      <c r="Y1970" s="4"/>
      <c r="Z1970" s="4"/>
      <c r="AA1970" s="4"/>
      <c r="AB1970" s="4"/>
      <c r="AC1970" s="4"/>
      <c r="AD1970" s="4"/>
      <c r="AE1970" s="4"/>
      <c r="AF1970" s="4"/>
      <c r="AG1970" s="4"/>
      <c r="AH1970" s="4"/>
      <c r="AI1970" s="4"/>
      <c r="AJ1970" s="4"/>
      <c r="AK1970" s="4"/>
    </row>
    <row r="1971" spans="1:37">
      <c r="A1971" s="4"/>
      <c r="B1971" s="4"/>
      <c r="C1971" s="4"/>
      <c r="D1971" s="4"/>
      <c r="E1971" s="4"/>
      <c r="F1971" s="4"/>
      <c r="G1971" s="4"/>
      <c r="H1971" s="5"/>
      <c r="I1971" s="6"/>
      <c r="J1971" s="6"/>
      <c r="K1971" s="6"/>
      <c r="L1971" s="4"/>
      <c r="M1971" s="4"/>
      <c r="N1971" s="4"/>
      <c r="O1971" s="4"/>
      <c r="P1971" s="4"/>
      <c r="Q1971" s="4"/>
      <c r="R1971" s="4"/>
      <c r="S1971" s="4"/>
      <c r="T1971" s="4"/>
      <c r="U1971" s="4"/>
      <c r="V1971" s="4"/>
      <c r="W1971" s="4"/>
      <c r="X1971" s="4"/>
      <c r="Y1971" s="4"/>
      <c r="Z1971" s="4"/>
      <c r="AA1971" s="4"/>
      <c r="AB1971" s="4"/>
      <c r="AC1971" s="4"/>
      <c r="AD1971" s="4"/>
      <c r="AE1971" s="4"/>
      <c r="AF1971" s="4"/>
      <c r="AG1971" s="4"/>
      <c r="AH1971" s="4"/>
      <c r="AI1971" s="4"/>
      <c r="AJ1971" s="4"/>
      <c r="AK1971" s="4"/>
    </row>
    <row r="1972" spans="1:37">
      <c r="A1972" s="4"/>
      <c r="B1972" s="4"/>
      <c r="C1972" s="4"/>
      <c r="D1972" s="4"/>
      <c r="E1972" s="4"/>
      <c r="F1972" s="4"/>
      <c r="G1972" s="4"/>
      <c r="H1972" s="5"/>
      <c r="I1972" s="6"/>
      <c r="J1972" s="6"/>
      <c r="K1972" s="6"/>
      <c r="L1972" s="4"/>
      <c r="M1972" s="4"/>
      <c r="N1972" s="4"/>
      <c r="O1972" s="4"/>
      <c r="P1972" s="4"/>
      <c r="Q1972" s="4"/>
      <c r="R1972" s="4"/>
      <c r="S1972" s="4"/>
      <c r="T1972" s="4"/>
      <c r="U1972" s="4"/>
      <c r="V1972" s="4"/>
      <c r="W1972" s="4"/>
      <c r="X1972" s="4"/>
      <c r="Y1972" s="4"/>
      <c r="Z1972" s="4"/>
      <c r="AA1972" s="4"/>
      <c r="AB1972" s="4"/>
      <c r="AC1972" s="4"/>
      <c r="AD1972" s="4"/>
      <c r="AE1972" s="4"/>
      <c r="AF1972" s="4"/>
      <c r="AG1972" s="4"/>
      <c r="AH1972" s="4"/>
      <c r="AI1972" s="4"/>
      <c r="AJ1972" s="4"/>
      <c r="AK1972" s="4"/>
    </row>
    <row r="1973" spans="1:37">
      <c r="A1973" s="4"/>
      <c r="B1973" s="4"/>
      <c r="C1973" s="4"/>
      <c r="D1973" s="4"/>
      <c r="E1973" s="4"/>
      <c r="F1973" s="4"/>
      <c r="G1973" s="4"/>
      <c r="H1973" s="5"/>
      <c r="I1973" s="6"/>
      <c r="J1973" s="6"/>
      <c r="K1973" s="6"/>
      <c r="L1973" s="4"/>
      <c r="M1973" s="4"/>
      <c r="N1973" s="4"/>
      <c r="O1973" s="4"/>
      <c r="P1973" s="4"/>
      <c r="Q1973" s="4"/>
      <c r="R1973" s="4"/>
      <c r="S1973" s="4"/>
      <c r="T1973" s="4"/>
      <c r="U1973" s="4"/>
      <c r="V1973" s="4"/>
      <c r="W1973" s="4"/>
      <c r="X1973" s="4"/>
      <c r="Y1973" s="4"/>
      <c r="Z1973" s="4"/>
      <c r="AA1973" s="4"/>
      <c r="AB1973" s="4"/>
      <c r="AC1973" s="4"/>
      <c r="AD1973" s="4"/>
      <c r="AE1973" s="4"/>
      <c r="AF1973" s="4"/>
      <c r="AG1973" s="4"/>
      <c r="AH1973" s="4"/>
      <c r="AI1973" s="4"/>
      <c r="AJ1973" s="4"/>
      <c r="AK1973" s="4"/>
    </row>
    <row r="1974" spans="1:37">
      <c r="A1974" s="4"/>
      <c r="B1974" s="4"/>
      <c r="C1974" s="4"/>
      <c r="D1974" s="4"/>
      <c r="E1974" s="4"/>
      <c r="F1974" s="4"/>
      <c r="G1974" s="4"/>
      <c r="H1974" s="5"/>
      <c r="I1974" s="6"/>
      <c r="J1974" s="6"/>
      <c r="K1974" s="6"/>
      <c r="L1974" s="4"/>
      <c r="M1974" s="4"/>
      <c r="N1974" s="4"/>
      <c r="O1974" s="4"/>
      <c r="P1974" s="4"/>
      <c r="Q1974" s="4"/>
      <c r="R1974" s="4"/>
      <c r="S1974" s="4"/>
      <c r="T1974" s="4"/>
      <c r="U1974" s="4"/>
      <c r="V1974" s="4"/>
      <c r="W1974" s="4"/>
      <c r="X1974" s="4"/>
      <c r="Y1974" s="4"/>
      <c r="Z1974" s="4"/>
      <c r="AA1974" s="4"/>
      <c r="AB1974" s="4"/>
      <c r="AC1974" s="4"/>
      <c r="AD1974" s="4"/>
      <c r="AE1974" s="4"/>
      <c r="AF1974" s="4"/>
      <c r="AG1974" s="4"/>
      <c r="AH1974" s="4"/>
      <c r="AI1974" s="4"/>
      <c r="AJ1974" s="4"/>
      <c r="AK1974" s="4"/>
    </row>
    <row r="1975" spans="1:37">
      <c r="A1975" s="4"/>
      <c r="B1975" s="4"/>
      <c r="C1975" s="4"/>
      <c r="D1975" s="4"/>
      <c r="E1975" s="4"/>
      <c r="F1975" s="4"/>
      <c r="G1975" s="4"/>
      <c r="H1975" s="5"/>
      <c r="I1975" s="6"/>
      <c r="J1975" s="6"/>
      <c r="K1975" s="6"/>
      <c r="L1975" s="4"/>
      <c r="M1975" s="4"/>
      <c r="N1975" s="4"/>
      <c r="O1975" s="4"/>
      <c r="P1975" s="4"/>
      <c r="Q1975" s="4"/>
      <c r="R1975" s="4"/>
      <c r="S1975" s="4"/>
      <c r="T1975" s="4"/>
      <c r="U1975" s="4"/>
      <c r="V1975" s="4"/>
      <c r="W1975" s="4"/>
      <c r="X1975" s="4"/>
      <c r="Y1975" s="4"/>
      <c r="Z1975" s="4"/>
      <c r="AA1975" s="4"/>
      <c r="AB1975" s="4"/>
      <c r="AC1975" s="4"/>
      <c r="AD1975" s="4"/>
      <c r="AE1975" s="4"/>
      <c r="AF1975" s="4"/>
      <c r="AG1975" s="4"/>
      <c r="AH1975" s="4"/>
      <c r="AI1975" s="4"/>
      <c r="AJ1975" s="4"/>
      <c r="AK1975" s="4"/>
    </row>
    <row r="1976" spans="1:37">
      <c r="A1976" s="4"/>
      <c r="B1976" s="4"/>
      <c r="C1976" s="4"/>
      <c r="D1976" s="4"/>
      <c r="E1976" s="4"/>
      <c r="F1976" s="4"/>
      <c r="G1976" s="4"/>
      <c r="H1976" s="5"/>
      <c r="I1976" s="6"/>
      <c r="J1976" s="6"/>
      <c r="K1976" s="6"/>
      <c r="L1976" s="4"/>
      <c r="M1976" s="4"/>
      <c r="N1976" s="4"/>
      <c r="O1976" s="4"/>
      <c r="P1976" s="4"/>
      <c r="Q1976" s="4"/>
      <c r="R1976" s="4"/>
      <c r="S1976" s="4"/>
      <c r="T1976" s="4"/>
      <c r="U1976" s="4"/>
      <c r="V1976" s="4"/>
      <c r="W1976" s="4"/>
      <c r="X1976" s="4"/>
      <c r="Y1976" s="4"/>
      <c r="Z1976" s="4"/>
      <c r="AA1976" s="4"/>
      <c r="AB1976" s="4"/>
      <c r="AC1976" s="4"/>
      <c r="AD1976" s="4"/>
      <c r="AE1976" s="4"/>
      <c r="AF1976" s="4"/>
      <c r="AG1976" s="4"/>
      <c r="AH1976" s="4"/>
      <c r="AI1976" s="4"/>
      <c r="AJ1976" s="4"/>
      <c r="AK1976" s="4"/>
    </row>
    <row r="1977" spans="1:37">
      <c r="A1977" s="4"/>
      <c r="B1977" s="4"/>
      <c r="C1977" s="4"/>
      <c r="D1977" s="4"/>
      <c r="E1977" s="4"/>
      <c r="F1977" s="4"/>
      <c r="G1977" s="4"/>
      <c r="H1977" s="5"/>
      <c r="I1977" s="6"/>
      <c r="J1977" s="6"/>
      <c r="K1977" s="6"/>
      <c r="L1977" s="4"/>
      <c r="M1977" s="4"/>
      <c r="N1977" s="4"/>
      <c r="O1977" s="4"/>
      <c r="P1977" s="4"/>
      <c r="Q1977" s="4"/>
      <c r="R1977" s="4"/>
      <c r="S1977" s="4"/>
      <c r="T1977" s="4"/>
      <c r="U1977" s="4"/>
      <c r="V1977" s="4"/>
      <c r="W1977" s="4"/>
      <c r="X1977" s="4"/>
      <c r="Y1977" s="4"/>
      <c r="Z1977" s="4"/>
      <c r="AA1977" s="4"/>
      <c r="AB1977" s="4"/>
      <c r="AC1977" s="4"/>
      <c r="AD1977" s="4"/>
      <c r="AE1977" s="4"/>
      <c r="AF1977" s="4"/>
      <c r="AG1977" s="4"/>
      <c r="AH1977" s="4"/>
      <c r="AI1977" s="4"/>
      <c r="AJ1977" s="4"/>
      <c r="AK1977" s="4"/>
    </row>
    <row r="1978" spans="1:37">
      <c r="A1978" s="4"/>
      <c r="B1978" s="4"/>
      <c r="C1978" s="4"/>
      <c r="D1978" s="4"/>
      <c r="E1978" s="4"/>
      <c r="F1978" s="4"/>
      <c r="G1978" s="4"/>
      <c r="H1978" s="5"/>
      <c r="I1978" s="6"/>
      <c r="J1978" s="6"/>
      <c r="K1978" s="6"/>
      <c r="L1978" s="4"/>
      <c r="M1978" s="4"/>
      <c r="N1978" s="4"/>
      <c r="O1978" s="4"/>
      <c r="P1978" s="4"/>
      <c r="Q1978" s="4"/>
      <c r="R1978" s="4"/>
      <c r="S1978" s="4"/>
      <c r="T1978" s="4"/>
      <c r="U1978" s="4"/>
      <c r="V1978" s="4"/>
      <c r="W1978" s="4"/>
      <c r="X1978" s="4"/>
      <c r="Y1978" s="4"/>
      <c r="Z1978" s="4"/>
      <c r="AA1978" s="4"/>
      <c r="AB1978" s="4"/>
      <c r="AC1978" s="4"/>
      <c r="AD1978" s="4"/>
      <c r="AE1978" s="4"/>
      <c r="AF1978" s="4"/>
      <c r="AG1978" s="4"/>
      <c r="AH1978" s="4"/>
      <c r="AI1978" s="4"/>
      <c r="AJ1978" s="4"/>
      <c r="AK1978" s="4"/>
    </row>
    <row r="1979" spans="1:37">
      <c r="A1979" s="4"/>
      <c r="B1979" s="4"/>
      <c r="C1979" s="4"/>
      <c r="D1979" s="4"/>
      <c r="E1979" s="4"/>
      <c r="F1979" s="4"/>
      <c r="G1979" s="4"/>
      <c r="H1979" s="5"/>
      <c r="I1979" s="6"/>
      <c r="J1979" s="6"/>
      <c r="K1979" s="6"/>
      <c r="L1979" s="4"/>
      <c r="M1979" s="4"/>
      <c r="N1979" s="4"/>
      <c r="O1979" s="4"/>
      <c r="P1979" s="4"/>
      <c r="Q1979" s="4"/>
      <c r="R1979" s="4"/>
      <c r="S1979" s="4"/>
      <c r="T1979" s="4"/>
      <c r="U1979" s="4"/>
      <c r="V1979" s="4"/>
      <c r="W1979" s="4"/>
      <c r="X1979" s="4"/>
      <c r="Y1979" s="4"/>
      <c r="Z1979" s="4"/>
      <c r="AA1979" s="4"/>
      <c r="AB1979" s="4"/>
      <c r="AC1979" s="4"/>
      <c r="AD1979" s="4"/>
      <c r="AE1979" s="4"/>
      <c r="AF1979" s="4"/>
      <c r="AG1979" s="4"/>
      <c r="AH1979" s="4"/>
      <c r="AI1979" s="4"/>
      <c r="AJ1979" s="4"/>
      <c r="AK1979" s="4"/>
    </row>
    <row r="1980" spans="1:37">
      <c r="A1980" s="4"/>
      <c r="B1980" s="4"/>
      <c r="C1980" s="4"/>
      <c r="D1980" s="4"/>
      <c r="E1980" s="4"/>
      <c r="F1980" s="4"/>
      <c r="G1980" s="4"/>
      <c r="H1980" s="5"/>
      <c r="I1980" s="6"/>
      <c r="J1980" s="6"/>
      <c r="K1980" s="6"/>
      <c r="L1980" s="4"/>
      <c r="M1980" s="4"/>
      <c r="N1980" s="4"/>
      <c r="O1980" s="4"/>
      <c r="P1980" s="4"/>
      <c r="Q1980" s="4"/>
      <c r="R1980" s="4"/>
      <c r="S1980" s="4"/>
      <c r="T1980" s="4"/>
      <c r="U1980" s="4"/>
      <c r="V1980" s="4"/>
      <c r="W1980" s="4"/>
      <c r="X1980" s="4"/>
      <c r="Y1980" s="4"/>
      <c r="Z1980" s="4"/>
      <c r="AA1980" s="4"/>
      <c r="AB1980" s="4"/>
      <c r="AC1980" s="4"/>
      <c r="AD1980" s="4"/>
      <c r="AE1980" s="4"/>
      <c r="AF1980" s="4"/>
      <c r="AG1980" s="4"/>
      <c r="AH1980" s="4"/>
      <c r="AI1980" s="4"/>
      <c r="AJ1980" s="4"/>
      <c r="AK1980" s="4"/>
    </row>
    <row r="1981" spans="1:37">
      <c r="A1981" s="4"/>
      <c r="B1981" s="4"/>
      <c r="C1981" s="4"/>
      <c r="D1981" s="4"/>
      <c r="E1981" s="4"/>
      <c r="F1981" s="4"/>
      <c r="G1981" s="4"/>
      <c r="H1981" s="5"/>
      <c r="I1981" s="6"/>
      <c r="J1981" s="6"/>
      <c r="K1981" s="6"/>
      <c r="L1981" s="4"/>
      <c r="M1981" s="4"/>
      <c r="N1981" s="4"/>
      <c r="O1981" s="4"/>
      <c r="P1981" s="4"/>
      <c r="Q1981" s="4"/>
      <c r="R1981" s="4"/>
      <c r="S1981" s="4"/>
      <c r="T1981" s="4"/>
      <c r="U1981" s="4"/>
      <c r="V1981" s="4"/>
      <c r="W1981" s="4"/>
      <c r="X1981" s="4"/>
      <c r="Y1981" s="4"/>
      <c r="Z1981" s="4"/>
      <c r="AA1981" s="4"/>
      <c r="AB1981" s="4"/>
      <c r="AC1981" s="4"/>
      <c r="AD1981" s="4"/>
      <c r="AE1981" s="4"/>
      <c r="AF1981" s="4"/>
      <c r="AG1981" s="4"/>
      <c r="AH1981" s="4"/>
      <c r="AI1981" s="4"/>
      <c r="AJ1981" s="4"/>
      <c r="AK1981" s="4"/>
    </row>
    <row r="1982" spans="1:37">
      <c r="A1982" s="4"/>
      <c r="B1982" s="4"/>
      <c r="C1982" s="4"/>
      <c r="D1982" s="4"/>
      <c r="E1982" s="4"/>
      <c r="F1982" s="4"/>
      <c r="G1982" s="4"/>
      <c r="H1982" s="5"/>
      <c r="I1982" s="6"/>
      <c r="J1982" s="6"/>
      <c r="K1982" s="6"/>
      <c r="L1982" s="4"/>
      <c r="M1982" s="4"/>
      <c r="N1982" s="4"/>
      <c r="O1982" s="4"/>
      <c r="P1982" s="4"/>
      <c r="Q1982" s="4"/>
      <c r="R1982" s="4"/>
      <c r="S1982" s="4"/>
      <c r="T1982" s="4"/>
      <c r="U1982" s="4"/>
      <c r="V1982" s="4"/>
      <c r="W1982" s="4"/>
      <c r="X1982" s="4"/>
      <c r="Y1982" s="4"/>
      <c r="Z1982" s="4"/>
      <c r="AA1982" s="4"/>
      <c r="AB1982" s="4"/>
      <c r="AC1982" s="4"/>
      <c r="AD1982" s="4"/>
      <c r="AE1982" s="4"/>
      <c r="AF1982" s="4"/>
      <c r="AG1982" s="4"/>
      <c r="AH1982" s="4"/>
      <c r="AI1982" s="4"/>
      <c r="AJ1982" s="4"/>
      <c r="AK1982" s="4"/>
    </row>
    <row r="1983" spans="1:37">
      <c r="A1983" s="4"/>
      <c r="B1983" s="4"/>
      <c r="C1983" s="4"/>
      <c r="D1983" s="4"/>
      <c r="E1983" s="4"/>
      <c r="F1983" s="4"/>
      <c r="G1983" s="4"/>
      <c r="H1983" s="5"/>
      <c r="I1983" s="6"/>
      <c r="J1983" s="6"/>
      <c r="K1983" s="6"/>
      <c r="L1983" s="4"/>
      <c r="M1983" s="4"/>
      <c r="N1983" s="4"/>
      <c r="O1983" s="4"/>
      <c r="P1983" s="4"/>
      <c r="Q1983" s="4"/>
      <c r="R1983" s="4"/>
      <c r="S1983" s="4"/>
      <c r="T1983" s="4"/>
      <c r="U1983" s="4"/>
      <c r="V1983" s="4"/>
      <c r="W1983" s="4"/>
      <c r="X1983" s="4"/>
      <c r="Y1983" s="4"/>
      <c r="Z1983" s="4"/>
      <c r="AA1983" s="4"/>
      <c r="AB1983" s="4"/>
      <c r="AC1983" s="4"/>
      <c r="AD1983" s="4"/>
      <c r="AE1983" s="4"/>
      <c r="AF1983" s="4"/>
      <c r="AG1983" s="4"/>
      <c r="AH1983" s="4"/>
      <c r="AI1983" s="4"/>
      <c r="AJ1983" s="4"/>
      <c r="AK1983" s="4"/>
    </row>
    <row r="1984" spans="1:37">
      <c r="A1984" s="4"/>
      <c r="B1984" s="4"/>
      <c r="C1984" s="4"/>
      <c r="D1984" s="4"/>
      <c r="E1984" s="4"/>
      <c r="F1984" s="4"/>
      <c r="G1984" s="4"/>
      <c r="H1984" s="5"/>
      <c r="I1984" s="6"/>
      <c r="J1984" s="6"/>
      <c r="K1984" s="6"/>
      <c r="L1984" s="4"/>
      <c r="M1984" s="4"/>
      <c r="N1984" s="4"/>
      <c r="O1984" s="4"/>
      <c r="P1984" s="4"/>
      <c r="Q1984" s="4"/>
      <c r="R1984" s="4"/>
      <c r="S1984" s="4"/>
      <c r="T1984" s="4"/>
      <c r="U1984" s="4"/>
      <c r="V1984" s="4"/>
      <c r="W1984" s="4"/>
      <c r="X1984" s="4"/>
      <c r="Y1984" s="4"/>
      <c r="Z1984" s="4"/>
      <c r="AA1984" s="4"/>
      <c r="AB1984" s="4"/>
      <c r="AC1984" s="4"/>
      <c r="AD1984" s="4"/>
      <c r="AE1984" s="4"/>
      <c r="AF1984" s="4"/>
      <c r="AG1984" s="4"/>
      <c r="AH1984" s="4"/>
      <c r="AI1984" s="4"/>
      <c r="AJ1984" s="4"/>
      <c r="AK1984" s="4"/>
    </row>
    <row r="1985" spans="1:37">
      <c r="A1985" s="4"/>
      <c r="B1985" s="4"/>
      <c r="C1985" s="4"/>
      <c r="D1985" s="4"/>
      <c r="E1985" s="4"/>
      <c r="F1985" s="4"/>
      <c r="G1985" s="4"/>
      <c r="H1985" s="5"/>
      <c r="I1985" s="6"/>
      <c r="J1985" s="6"/>
      <c r="K1985" s="6"/>
      <c r="L1985" s="4"/>
      <c r="M1985" s="4"/>
      <c r="N1985" s="4"/>
      <c r="O1985" s="4"/>
      <c r="P1985" s="4"/>
      <c r="Q1985" s="4"/>
      <c r="R1985" s="4"/>
      <c r="S1985" s="4"/>
      <c r="T1985" s="4"/>
      <c r="U1985" s="4"/>
      <c r="V1985" s="4"/>
      <c r="W1985" s="4"/>
      <c r="X1985" s="4"/>
      <c r="Y1985" s="4"/>
      <c r="Z1985" s="4"/>
      <c r="AA1985" s="4"/>
      <c r="AB1985" s="4"/>
      <c r="AC1985" s="4"/>
      <c r="AD1985" s="4"/>
      <c r="AE1985" s="4"/>
      <c r="AF1985" s="4"/>
      <c r="AG1985" s="4"/>
      <c r="AH1985" s="4"/>
      <c r="AI1985" s="4"/>
      <c r="AJ1985" s="4"/>
      <c r="AK1985" s="4"/>
    </row>
    <row r="1986" spans="1:37">
      <c r="A1986" s="4"/>
      <c r="B1986" s="4"/>
      <c r="C1986" s="4"/>
      <c r="D1986" s="4"/>
      <c r="E1986" s="4"/>
      <c r="F1986" s="4"/>
      <c r="G1986" s="4"/>
      <c r="H1986" s="5"/>
      <c r="I1986" s="6"/>
      <c r="J1986" s="6"/>
      <c r="K1986" s="6"/>
      <c r="L1986" s="4"/>
      <c r="M1986" s="4"/>
      <c r="N1986" s="4"/>
      <c r="O1986" s="4"/>
      <c r="P1986" s="4"/>
      <c r="Q1986" s="4"/>
      <c r="R1986" s="4"/>
      <c r="S1986" s="4"/>
      <c r="T1986" s="4"/>
      <c r="U1986" s="4"/>
      <c r="V1986" s="4"/>
      <c r="W1986" s="4"/>
      <c r="X1986" s="4"/>
      <c r="Y1986" s="4"/>
      <c r="Z1986" s="4"/>
      <c r="AA1986" s="4"/>
      <c r="AB1986" s="4"/>
      <c r="AC1986" s="4"/>
      <c r="AD1986" s="4"/>
      <c r="AE1986" s="4"/>
      <c r="AF1986" s="4"/>
      <c r="AG1986" s="4"/>
      <c r="AH1986" s="4"/>
      <c r="AI1986" s="4"/>
      <c r="AJ1986" s="4"/>
      <c r="AK1986" s="4"/>
    </row>
    <row r="1987" spans="1:37">
      <c r="A1987" s="4"/>
      <c r="B1987" s="4"/>
      <c r="C1987" s="4"/>
      <c r="D1987" s="4"/>
      <c r="E1987" s="4"/>
      <c r="F1987" s="4"/>
      <c r="G1987" s="4"/>
      <c r="H1987" s="5"/>
      <c r="I1987" s="6"/>
      <c r="J1987" s="6"/>
      <c r="K1987" s="6"/>
      <c r="L1987" s="4"/>
      <c r="M1987" s="4"/>
      <c r="N1987" s="4"/>
      <c r="O1987" s="4"/>
      <c r="P1987" s="4"/>
      <c r="Q1987" s="4"/>
      <c r="R1987" s="4"/>
      <c r="S1987" s="4"/>
      <c r="T1987" s="4"/>
      <c r="U1987" s="4"/>
      <c r="V1987" s="4"/>
      <c r="W1987" s="4"/>
      <c r="X1987" s="4"/>
      <c r="Y1987" s="4"/>
      <c r="Z1987" s="4"/>
      <c r="AA1987" s="4"/>
      <c r="AB1987" s="4"/>
      <c r="AC1987" s="4"/>
      <c r="AD1987" s="4"/>
      <c r="AE1987" s="4"/>
      <c r="AF1987" s="4"/>
      <c r="AG1987" s="4"/>
      <c r="AH1987" s="4"/>
      <c r="AI1987" s="4"/>
      <c r="AJ1987" s="4"/>
      <c r="AK1987" s="4"/>
    </row>
    <row r="1988" spans="1:37">
      <c r="A1988" s="4"/>
      <c r="B1988" s="4"/>
      <c r="C1988" s="4"/>
      <c r="D1988" s="4"/>
      <c r="E1988" s="4"/>
      <c r="F1988" s="4"/>
      <c r="G1988" s="4"/>
      <c r="H1988" s="5"/>
      <c r="I1988" s="6"/>
      <c r="J1988" s="6"/>
      <c r="K1988" s="6"/>
      <c r="L1988" s="4"/>
      <c r="M1988" s="4"/>
      <c r="N1988" s="4"/>
      <c r="O1988" s="4"/>
      <c r="P1988" s="4"/>
      <c r="Q1988" s="4"/>
      <c r="R1988" s="4"/>
      <c r="S1988" s="4"/>
      <c r="T1988" s="4"/>
      <c r="U1988" s="4"/>
      <c r="V1988" s="4"/>
      <c r="W1988" s="4"/>
      <c r="X1988" s="4"/>
      <c r="Y1988" s="4"/>
      <c r="Z1988" s="4"/>
      <c r="AA1988" s="4"/>
      <c r="AB1988" s="4"/>
      <c r="AC1988" s="4"/>
      <c r="AD1988" s="4"/>
      <c r="AE1988" s="4"/>
      <c r="AF1988" s="4"/>
      <c r="AG1988" s="4"/>
      <c r="AH1988" s="4"/>
      <c r="AI1988" s="4"/>
      <c r="AJ1988" s="4"/>
      <c r="AK1988" s="4"/>
    </row>
    <row r="1989" spans="1:37">
      <c r="A1989" s="4"/>
      <c r="B1989" s="4"/>
      <c r="C1989" s="4"/>
      <c r="D1989" s="4"/>
      <c r="E1989" s="4"/>
      <c r="F1989" s="4"/>
      <c r="G1989" s="4"/>
      <c r="H1989" s="5"/>
      <c r="I1989" s="6"/>
      <c r="J1989" s="6"/>
      <c r="K1989" s="6"/>
      <c r="L1989" s="4"/>
      <c r="M1989" s="4"/>
      <c r="N1989" s="4"/>
      <c r="O1989" s="4"/>
      <c r="P1989" s="4"/>
      <c r="Q1989" s="4"/>
      <c r="R1989" s="4"/>
      <c r="S1989" s="4"/>
      <c r="T1989" s="4"/>
      <c r="U1989" s="4"/>
      <c r="V1989" s="4"/>
      <c r="W1989" s="4"/>
      <c r="X1989" s="4"/>
      <c r="Y1989" s="4"/>
      <c r="Z1989" s="4"/>
      <c r="AA1989" s="4"/>
      <c r="AB1989" s="4"/>
      <c r="AC1989" s="4"/>
      <c r="AD1989" s="4"/>
      <c r="AE1989" s="4"/>
      <c r="AF1989" s="4"/>
      <c r="AG1989" s="4"/>
      <c r="AH1989" s="4"/>
      <c r="AI1989" s="4"/>
      <c r="AJ1989" s="4"/>
      <c r="AK1989" s="4"/>
    </row>
    <row r="1990" spans="1:37">
      <c r="A1990" s="4"/>
      <c r="B1990" s="4"/>
      <c r="C1990" s="4"/>
      <c r="D1990" s="4"/>
      <c r="E1990" s="4"/>
      <c r="F1990" s="4"/>
      <c r="G1990" s="4"/>
      <c r="H1990" s="5"/>
      <c r="I1990" s="6"/>
      <c r="J1990" s="6"/>
      <c r="K1990" s="6"/>
      <c r="L1990" s="4"/>
      <c r="M1990" s="4"/>
      <c r="N1990" s="4"/>
      <c r="O1990" s="4"/>
      <c r="P1990" s="4"/>
      <c r="Q1990" s="4"/>
      <c r="R1990" s="4"/>
      <c r="S1990" s="4"/>
      <c r="T1990" s="4"/>
      <c r="U1990" s="4"/>
      <c r="V1990" s="4"/>
      <c r="W1990" s="4"/>
      <c r="X1990" s="4"/>
      <c r="Y1990" s="4"/>
      <c r="Z1990" s="4"/>
      <c r="AA1990" s="4"/>
      <c r="AB1990" s="4"/>
      <c r="AC1990" s="4"/>
      <c r="AD1990" s="4"/>
      <c r="AE1990" s="4"/>
      <c r="AF1990" s="4"/>
      <c r="AG1990" s="4"/>
      <c r="AH1990" s="4"/>
      <c r="AI1990" s="4"/>
      <c r="AJ1990" s="4"/>
      <c r="AK1990" s="4"/>
    </row>
    <row r="1991" spans="1:37">
      <c r="A1991" s="4"/>
      <c r="B1991" s="4"/>
      <c r="C1991" s="4"/>
      <c r="D1991" s="4"/>
      <c r="E1991" s="4"/>
      <c r="F1991" s="4"/>
      <c r="G1991" s="4"/>
      <c r="H1991" s="5"/>
      <c r="I1991" s="6"/>
      <c r="J1991" s="6"/>
      <c r="K1991" s="6"/>
      <c r="L1991" s="4"/>
      <c r="M1991" s="4"/>
      <c r="N1991" s="4"/>
      <c r="O1991" s="4"/>
      <c r="P1991" s="4"/>
      <c r="Q1991" s="4"/>
      <c r="R1991" s="4"/>
      <c r="S1991" s="4"/>
      <c r="T1991" s="4"/>
      <c r="U1991" s="4"/>
      <c r="V1991" s="4"/>
      <c r="W1991" s="4"/>
      <c r="X1991" s="4"/>
      <c r="Y1991" s="4"/>
      <c r="Z1991" s="4"/>
      <c r="AA1991" s="4"/>
      <c r="AB1991" s="4"/>
      <c r="AC1991" s="4"/>
      <c r="AD1991" s="4"/>
      <c r="AE1991" s="4"/>
      <c r="AF1991" s="4"/>
      <c r="AG1991" s="4"/>
      <c r="AH1991" s="4"/>
      <c r="AI1991" s="4"/>
      <c r="AJ1991" s="4"/>
      <c r="AK1991" s="4"/>
    </row>
    <row r="1992" spans="1:37">
      <c r="A1992" s="4"/>
      <c r="B1992" s="4"/>
      <c r="C1992" s="4"/>
      <c r="D1992" s="4"/>
      <c r="E1992" s="4"/>
      <c r="F1992" s="4"/>
      <c r="G1992" s="4"/>
      <c r="H1992" s="5"/>
      <c r="I1992" s="6"/>
      <c r="J1992" s="6"/>
      <c r="K1992" s="6"/>
      <c r="L1992" s="4"/>
      <c r="M1992" s="4"/>
      <c r="N1992" s="4"/>
      <c r="O1992" s="4"/>
      <c r="P1992" s="4"/>
      <c r="Q1992" s="4"/>
      <c r="R1992" s="4"/>
      <c r="S1992" s="4"/>
      <c r="T1992" s="4"/>
      <c r="U1992" s="4"/>
      <c r="V1992" s="4"/>
      <c r="W1992" s="4"/>
      <c r="X1992" s="4"/>
      <c r="Y1992" s="4"/>
      <c r="Z1992" s="4"/>
      <c r="AA1992" s="4"/>
      <c r="AB1992" s="4"/>
      <c r="AC1992" s="4"/>
      <c r="AD1992" s="4"/>
      <c r="AE1992" s="4"/>
      <c r="AF1992" s="4"/>
      <c r="AG1992" s="4"/>
      <c r="AH1992" s="4"/>
      <c r="AI1992" s="4"/>
      <c r="AJ1992" s="4"/>
      <c r="AK1992" s="4"/>
    </row>
    <row r="1993" spans="1:37">
      <c r="A1993" s="4"/>
      <c r="B1993" s="4"/>
      <c r="C1993" s="4"/>
      <c r="D1993" s="4"/>
      <c r="E1993" s="4"/>
      <c r="F1993" s="4"/>
      <c r="G1993" s="4"/>
      <c r="H1993" s="5"/>
      <c r="I1993" s="6"/>
      <c r="J1993" s="6"/>
      <c r="K1993" s="6"/>
      <c r="L1993" s="4"/>
      <c r="M1993" s="4"/>
      <c r="N1993" s="4"/>
      <c r="O1993" s="4"/>
      <c r="P1993" s="4"/>
      <c r="Q1993" s="4"/>
      <c r="R1993" s="4"/>
      <c r="S1993" s="4"/>
      <c r="T1993" s="4"/>
      <c r="U1993" s="4"/>
      <c r="V1993" s="4"/>
      <c r="W1993" s="4"/>
      <c r="X1993" s="4"/>
      <c r="Y1993" s="4"/>
      <c r="Z1993" s="4"/>
      <c r="AA1993" s="4"/>
      <c r="AB1993" s="4"/>
      <c r="AC1993" s="4"/>
      <c r="AD1993" s="4"/>
      <c r="AE1993" s="4"/>
      <c r="AF1993" s="4"/>
      <c r="AG1993" s="4"/>
      <c r="AH1993" s="4"/>
      <c r="AI1993" s="4"/>
      <c r="AJ1993" s="4"/>
      <c r="AK1993" s="4"/>
    </row>
    <row r="1994" spans="1:37">
      <c r="A1994" s="4"/>
      <c r="B1994" s="4"/>
      <c r="C1994" s="4"/>
      <c r="D1994" s="4"/>
      <c r="E1994" s="4"/>
      <c r="F1994" s="4"/>
      <c r="G1994" s="4"/>
      <c r="H1994" s="5"/>
      <c r="I1994" s="6"/>
      <c r="J1994" s="6"/>
      <c r="K1994" s="6"/>
      <c r="L1994" s="4"/>
      <c r="M1994" s="4"/>
      <c r="N1994" s="4"/>
      <c r="O1994" s="4"/>
      <c r="P1994" s="4"/>
      <c r="Q1994" s="4"/>
      <c r="R1994" s="4"/>
      <c r="S1994" s="4"/>
      <c r="T1994" s="4"/>
      <c r="U1994" s="4"/>
      <c r="V1994" s="4"/>
      <c r="W1994" s="4"/>
      <c r="X1994" s="4"/>
      <c r="Y1994" s="4"/>
      <c r="Z1994" s="4"/>
      <c r="AA1994" s="4"/>
      <c r="AB1994" s="4"/>
      <c r="AC1994" s="4"/>
      <c r="AD1994" s="4"/>
      <c r="AE1994" s="4"/>
      <c r="AF1994" s="4"/>
      <c r="AG1994" s="4"/>
      <c r="AH1994" s="4"/>
      <c r="AI1994" s="4"/>
      <c r="AJ1994" s="4"/>
      <c r="AK1994" s="4"/>
    </row>
    <row r="1995" spans="1:37">
      <c r="A1995" s="4"/>
      <c r="B1995" s="4"/>
      <c r="C1995" s="4"/>
      <c r="D1995" s="4"/>
      <c r="E1995" s="4"/>
      <c r="F1995" s="4"/>
      <c r="G1995" s="4"/>
      <c r="H1995" s="5"/>
      <c r="I1995" s="6"/>
      <c r="J1995" s="6"/>
      <c r="K1995" s="6"/>
      <c r="L1995" s="4"/>
      <c r="M1995" s="4"/>
      <c r="N1995" s="4"/>
      <c r="O1995" s="4"/>
      <c r="P1995" s="4"/>
      <c r="Q1995" s="4"/>
      <c r="R1995" s="4"/>
      <c r="S1995" s="4"/>
      <c r="T1995" s="4"/>
      <c r="U1995" s="4"/>
      <c r="V1995" s="4"/>
      <c r="W1995" s="4"/>
      <c r="X1995" s="4"/>
      <c r="Y1995" s="4"/>
      <c r="Z1995" s="4"/>
      <c r="AA1995" s="4"/>
      <c r="AB1995" s="4"/>
      <c r="AC1995" s="4"/>
      <c r="AD1995" s="4"/>
      <c r="AE1995" s="4"/>
      <c r="AF1995" s="4"/>
      <c r="AG1995" s="4"/>
      <c r="AH1995" s="4"/>
      <c r="AI1995" s="4"/>
      <c r="AJ1995" s="4"/>
      <c r="AK1995" s="4"/>
    </row>
    <row r="1996" spans="1:37">
      <c r="A1996" s="4"/>
      <c r="B1996" s="4"/>
      <c r="C1996" s="4"/>
      <c r="D1996" s="4"/>
      <c r="E1996" s="4"/>
      <c r="F1996" s="4"/>
      <c r="G1996" s="4"/>
      <c r="H1996" s="5"/>
      <c r="I1996" s="6"/>
      <c r="J1996" s="6"/>
      <c r="K1996" s="6"/>
      <c r="L1996" s="4"/>
      <c r="M1996" s="4"/>
      <c r="N1996" s="4"/>
      <c r="O1996" s="4"/>
      <c r="P1996" s="4"/>
      <c r="Q1996" s="4"/>
      <c r="R1996" s="4"/>
      <c r="S1996" s="4"/>
      <c r="T1996" s="4"/>
      <c r="U1996" s="4"/>
      <c r="V1996" s="4"/>
      <c r="W1996" s="4"/>
      <c r="X1996" s="4"/>
      <c r="Y1996" s="4"/>
      <c r="Z1996" s="4"/>
      <c r="AA1996" s="4"/>
      <c r="AB1996" s="4"/>
      <c r="AC1996" s="4"/>
      <c r="AD1996" s="4"/>
      <c r="AE1996" s="4"/>
      <c r="AF1996" s="4"/>
      <c r="AG1996" s="4"/>
      <c r="AH1996" s="4"/>
      <c r="AI1996" s="4"/>
      <c r="AJ1996" s="4"/>
      <c r="AK1996" s="4"/>
    </row>
    <row r="1997" spans="1:37">
      <c r="A1997" s="4"/>
      <c r="B1997" s="4"/>
      <c r="C1997" s="4"/>
      <c r="D1997" s="4"/>
      <c r="E1997" s="4"/>
      <c r="F1997" s="4"/>
      <c r="G1997" s="4"/>
      <c r="H1997" s="5"/>
      <c r="I1997" s="6"/>
      <c r="J1997" s="6"/>
      <c r="K1997" s="6"/>
      <c r="L1997" s="4"/>
      <c r="M1997" s="4"/>
      <c r="N1997" s="4"/>
      <c r="O1997" s="4"/>
      <c r="P1997" s="4"/>
      <c r="Q1997" s="4"/>
      <c r="R1997" s="4"/>
      <c r="S1997" s="4"/>
      <c r="T1997" s="4"/>
      <c r="U1997" s="4"/>
      <c r="V1997" s="4"/>
      <c r="W1997" s="4"/>
      <c r="X1997" s="4"/>
      <c r="Y1997" s="4"/>
      <c r="Z1997" s="4"/>
      <c r="AA1997" s="4"/>
      <c r="AB1997" s="4"/>
      <c r="AC1997" s="4"/>
      <c r="AD1997" s="4"/>
      <c r="AE1997" s="4"/>
      <c r="AF1997" s="4"/>
      <c r="AG1997" s="4"/>
      <c r="AH1997" s="4"/>
      <c r="AI1997" s="4"/>
      <c r="AJ1997" s="4"/>
      <c r="AK1997" s="4"/>
    </row>
    <row r="1998" spans="1:37">
      <c r="A1998" s="4"/>
      <c r="B1998" s="4"/>
      <c r="C1998" s="4"/>
      <c r="D1998" s="4"/>
      <c r="E1998" s="4"/>
      <c r="F1998" s="4"/>
      <c r="G1998" s="4"/>
      <c r="H1998" s="5"/>
      <c r="I1998" s="6"/>
      <c r="J1998" s="6"/>
      <c r="K1998" s="6"/>
      <c r="L1998" s="4"/>
      <c r="M1998" s="4"/>
      <c r="N1998" s="4"/>
      <c r="O1998" s="4"/>
      <c r="P1998" s="4"/>
      <c r="Q1998" s="4"/>
      <c r="R1998" s="4"/>
      <c r="S1998" s="4"/>
      <c r="T1998" s="4"/>
      <c r="U1998" s="4"/>
      <c r="V1998" s="4"/>
      <c r="W1998" s="4"/>
      <c r="X1998" s="4"/>
      <c r="Y1998" s="4"/>
      <c r="Z1998" s="4"/>
      <c r="AA1998" s="4"/>
      <c r="AB1998" s="4"/>
      <c r="AC1998" s="4"/>
      <c r="AD1998" s="4"/>
      <c r="AE1998" s="4"/>
      <c r="AF1998" s="4"/>
      <c r="AG1998" s="4"/>
      <c r="AH1998" s="4"/>
      <c r="AI1998" s="4"/>
      <c r="AJ1998" s="4"/>
      <c r="AK1998" s="4"/>
    </row>
    <row r="1999" spans="1:37">
      <c r="A1999" s="4"/>
      <c r="B1999" s="4"/>
      <c r="C1999" s="4"/>
      <c r="D1999" s="4"/>
      <c r="E1999" s="4"/>
      <c r="F1999" s="4"/>
      <c r="G1999" s="4"/>
      <c r="H1999" s="5"/>
      <c r="I1999" s="6"/>
      <c r="J1999" s="6"/>
      <c r="K1999" s="6"/>
      <c r="L1999" s="4"/>
      <c r="M1999" s="4"/>
      <c r="N1999" s="4"/>
      <c r="O1999" s="4"/>
      <c r="P1999" s="4"/>
      <c r="Q1999" s="4"/>
      <c r="R1999" s="4"/>
      <c r="S1999" s="4"/>
      <c r="T1999" s="4"/>
      <c r="U1999" s="4"/>
      <c r="V1999" s="4"/>
      <c r="W1999" s="4"/>
      <c r="X1999" s="4"/>
      <c r="Y1999" s="4"/>
      <c r="Z1999" s="4"/>
      <c r="AA1999" s="4"/>
      <c r="AB1999" s="4"/>
      <c r="AC1999" s="4"/>
      <c r="AD1999" s="4"/>
      <c r="AE1999" s="4"/>
      <c r="AF1999" s="4"/>
      <c r="AG1999" s="4"/>
      <c r="AH1999" s="4"/>
      <c r="AI1999" s="4"/>
      <c r="AJ1999" s="4"/>
      <c r="AK1999" s="4"/>
    </row>
    <row r="2000" spans="1:37">
      <c r="A2000" s="4"/>
      <c r="B2000" s="4"/>
      <c r="C2000" s="4"/>
      <c r="D2000" s="4"/>
      <c r="E2000" s="4"/>
      <c r="F2000" s="4"/>
      <c r="G2000" s="4"/>
      <c r="H2000" s="5"/>
      <c r="I2000" s="6"/>
      <c r="J2000" s="6"/>
      <c r="K2000" s="6"/>
      <c r="L2000" s="4"/>
      <c r="M2000" s="4"/>
      <c r="N2000" s="4"/>
      <c r="O2000" s="4"/>
      <c r="P2000" s="4"/>
      <c r="Q2000" s="4"/>
      <c r="R2000" s="4"/>
      <c r="S2000" s="4"/>
      <c r="T2000" s="4"/>
      <c r="U2000" s="4"/>
      <c r="V2000" s="4"/>
      <c r="W2000" s="4"/>
      <c r="X2000" s="4"/>
      <c r="Y2000" s="4"/>
      <c r="Z2000" s="4"/>
      <c r="AA2000" s="4"/>
      <c r="AB2000" s="4"/>
      <c r="AC2000" s="4"/>
      <c r="AD2000" s="4"/>
      <c r="AE2000" s="4"/>
      <c r="AF2000" s="4"/>
      <c r="AG2000" s="4"/>
      <c r="AH2000" s="4"/>
      <c r="AI2000" s="4"/>
      <c r="AJ2000" s="4"/>
      <c r="AK2000" s="4"/>
    </row>
    <row r="2001" spans="1:37">
      <c r="A2001" s="4"/>
      <c r="B2001" s="4"/>
      <c r="C2001" s="4"/>
      <c r="D2001" s="4"/>
      <c r="E2001" s="4"/>
      <c r="F2001" s="4"/>
      <c r="G2001" s="4"/>
      <c r="H2001" s="5"/>
      <c r="I2001" s="6"/>
      <c r="J2001" s="6"/>
      <c r="K2001" s="6"/>
      <c r="L2001" s="4"/>
      <c r="M2001" s="4"/>
      <c r="N2001" s="4"/>
      <c r="O2001" s="4"/>
      <c r="P2001" s="4"/>
      <c r="Q2001" s="4"/>
      <c r="R2001" s="4"/>
      <c r="S2001" s="4"/>
      <c r="T2001" s="4"/>
      <c r="U2001" s="4"/>
      <c r="V2001" s="4"/>
      <c r="W2001" s="4"/>
      <c r="X2001" s="4"/>
      <c r="Y2001" s="4"/>
      <c r="Z2001" s="4"/>
      <c r="AA2001" s="4"/>
      <c r="AB2001" s="4"/>
      <c r="AC2001" s="4"/>
      <c r="AD2001" s="4"/>
      <c r="AE2001" s="4"/>
      <c r="AF2001" s="4"/>
      <c r="AG2001" s="4"/>
      <c r="AH2001" s="4"/>
      <c r="AI2001" s="4"/>
      <c r="AJ2001" s="4"/>
      <c r="AK2001" s="4"/>
    </row>
    <row r="2002" spans="1:37">
      <c r="A2002" s="4"/>
      <c r="B2002" s="4"/>
      <c r="C2002" s="4"/>
      <c r="D2002" s="4"/>
      <c r="E2002" s="4"/>
      <c r="F2002" s="4"/>
      <c r="G2002" s="4"/>
      <c r="H2002" s="5"/>
      <c r="I2002" s="6"/>
      <c r="J2002" s="6"/>
      <c r="K2002" s="6"/>
      <c r="L2002" s="4"/>
      <c r="M2002" s="4"/>
      <c r="N2002" s="4"/>
      <c r="O2002" s="4"/>
      <c r="P2002" s="4"/>
      <c r="Q2002" s="4"/>
      <c r="R2002" s="4"/>
      <c r="S2002" s="4"/>
      <c r="T2002" s="4"/>
      <c r="U2002" s="4"/>
      <c r="V2002" s="4"/>
      <c r="W2002" s="4"/>
      <c r="X2002" s="4"/>
      <c r="Y2002" s="4"/>
      <c r="Z2002" s="4"/>
      <c r="AA2002" s="4"/>
      <c r="AB2002" s="4"/>
      <c r="AC2002" s="4"/>
      <c r="AD2002" s="4"/>
      <c r="AE2002" s="4"/>
      <c r="AF2002" s="4"/>
      <c r="AG2002" s="4"/>
      <c r="AH2002" s="4"/>
      <c r="AI2002" s="4"/>
      <c r="AJ2002" s="4"/>
      <c r="AK2002" s="4"/>
    </row>
    <row r="2003" spans="1:37">
      <c r="A2003" s="4"/>
      <c r="B2003" s="4"/>
      <c r="C2003" s="4"/>
      <c r="D2003" s="4"/>
      <c r="E2003" s="4"/>
      <c r="F2003" s="4"/>
      <c r="G2003" s="4"/>
      <c r="H2003" s="5"/>
      <c r="I2003" s="6"/>
      <c r="J2003" s="6"/>
      <c r="K2003" s="6"/>
      <c r="L2003" s="4"/>
      <c r="M2003" s="4"/>
      <c r="N2003" s="4"/>
      <c r="O2003" s="4"/>
      <c r="P2003" s="4"/>
      <c r="Q2003" s="4"/>
      <c r="R2003" s="4"/>
      <c r="S2003" s="4"/>
      <c r="T2003" s="4"/>
      <c r="U2003" s="4"/>
      <c r="V2003" s="4"/>
      <c r="W2003" s="4"/>
      <c r="X2003" s="4"/>
      <c r="Y2003" s="4"/>
      <c r="Z2003" s="4"/>
      <c r="AA2003" s="4"/>
      <c r="AB2003" s="4"/>
      <c r="AC2003" s="4"/>
      <c r="AD2003" s="4"/>
      <c r="AE2003" s="4"/>
      <c r="AF2003" s="4"/>
      <c r="AG2003" s="4"/>
      <c r="AH2003" s="4"/>
      <c r="AI2003" s="4"/>
      <c r="AJ2003" s="4"/>
      <c r="AK2003" s="4"/>
    </row>
    <row r="2004" spans="1:37">
      <c r="A2004" s="4"/>
      <c r="B2004" s="4"/>
      <c r="C2004" s="4"/>
      <c r="D2004" s="4"/>
      <c r="E2004" s="4"/>
      <c r="F2004" s="4"/>
      <c r="G2004" s="4"/>
      <c r="H2004" s="5"/>
      <c r="I2004" s="6"/>
      <c r="J2004" s="6"/>
      <c r="K2004" s="6"/>
      <c r="L2004" s="4"/>
      <c r="M2004" s="4"/>
      <c r="N2004" s="4"/>
      <c r="O2004" s="4"/>
      <c r="P2004" s="4"/>
      <c r="Q2004" s="4"/>
      <c r="R2004" s="4"/>
      <c r="S2004" s="4"/>
      <c r="T2004" s="4"/>
      <c r="U2004" s="4"/>
      <c r="V2004" s="4"/>
      <c r="W2004" s="4"/>
      <c r="X2004" s="4"/>
      <c r="Y2004" s="4"/>
      <c r="Z2004" s="4"/>
      <c r="AA2004" s="4"/>
      <c r="AB2004" s="4"/>
      <c r="AC2004" s="4"/>
      <c r="AD2004" s="4"/>
      <c r="AE2004" s="4"/>
      <c r="AF2004" s="4"/>
      <c r="AG2004" s="4"/>
      <c r="AH2004" s="4"/>
      <c r="AI2004" s="4"/>
      <c r="AJ2004" s="4"/>
      <c r="AK2004" s="4"/>
    </row>
    <row r="2005" spans="1:37">
      <c r="A2005" s="4"/>
      <c r="B2005" s="4"/>
      <c r="C2005" s="4"/>
      <c r="D2005" s="4"/>
      <c r="E2005" s="4"/>
      <c r="F2005" s="4"/>
      <c r="G2005" s="4"/>
      <c r="H2005" s="5"/>
      <c r="I2005" s="6"/>
      <c r="J2005" s="6"/>
      <c r="K2005" s="6"/>
      <c r="L2005" s="4"/>
      <c r="M2005" s="4"/>
      <c r="N2005" s="4"/>
      <c r="O2005" s="4"/>
      <c r="P2005" s="4"/>
      <c r="Q2005" s="4"/>
      <c r="R2005" s="4"/>
      <c r="S2005" s="4"/>
      <c r="T2005" s="4"/>
      <c r="U2005" s="4"/>
      <c r="V2005" s="4"/>
      <c r="W2005" s="4"/>
      <c r="X2005" s="4"/>
      <c r="Y2005" s="4"/>
      <c r="Z2005" s="4"/>
      <c r="AA2005" s="4"/>
      <c r="AB2005" s="4"/>
      <c r="AC2005" s="4"/>
      <c r="AD2005" s="4"/>
      <c r="AE2005" s="4"/>
      <c r="AF2005" s="4"/>
      <c r="AG2005" s="4"/>
      <c r="AH2005" s="4"/>
      <c r="AI2005" s="4"/>
      <c r="AJ2005" s="4"/>
      <c r="AK2005" s="4"/>
    </row>
    <row r="2006" spans="1:37">
      <c r="A2006" s="4"/>
      <c r="B2006" s="4"/>
      <c r="C2006" s="4"/>
      <c r="D2006" s="4"/>
      <c r="E2006" s="4"/>
      <c r="F2006" s="4"/>
      <c r="G2006" s="4"/>
      <c r="H2006" s="5"/>
      <c r="I2006" s="6"/>
      <c r="J2006" s="6"/>
      <c r="K2006" s="6"/>
      <c r="L2006" s="4"/>
      <c r="M2006" s="4"/>
      <c r="N2006" s="4"/>
      <c r="O2006" s="4"/>
      <c r="P2006" s="4"/>
      <c r="Q2006" s="4"/>
      <c r="R2006" s="4"/>
      <c r="S2006" s="4"/>
      <c r="T2006" s="4"/>
      <c r="U2006" s="4"/>
      <c r="V2006" s="4"/>
      <c r="W2006" s="4"/>
      <c r="X2006" s="4"/>
      <c r="Y2006" s="4"/>
      <c r="Z2006" s="4"/>
      <c r="AA2006" s="4"/>
      <c r="AB2006" s="4"/>
      <c r="AC2006" s="4"/>
      <c r="AD2006" s="4"/>
      <c r="AE2006" s="4"/>
      <c r="AF2006" s="4"/>
      <c r="AG2006" s="4"/>
      <c r="AH2006" s="4"/>
      <c r="AI2006" s="4"/>
      <c r="AJ2006" s="4"/>
      <c r="AK2006" s="4"/>
    </row>
    <row r="2007" spans="1:37">
      <c r="A2007" s="4"/>
      <c r="B2007" s="4"/>
      <c r="C2007" s="4"/>
      <c r="D2007" s="4"/>
      <c r="E2007" s="4"/>
      <c r="F2007" s="4"/>
      <c r="G2007" s="4"/>
      <c r="H2007" s="5"/>
      <c r="I2007" s="6"/>
      <c r="J2007" s="6"/>
      <c r="K2007" s="6"/>
      <c r="L2007" s="4"/>
      <c r="M2007" s="4"/>
      <c r="N2007" s="4"/>
      <c r="O2007" s="4"/>
      <c r="P2007" s="4"/>
      <c r="Q2007" s="4"/>
      <c r="R2007" s="4"/>
      <c r="S2007" s="4"/>
      <c r="T2007" s="4"/>
      <c r="U2007" s="4"/>
      <c r="V2007" s="4"/>
      <c r="W2007" s="4"/>
      <c r="X2007" s="4"/>
      <c r="Y2007" s="4"/>
      <c r="Z2007" s="4"/>
      <c r="AA2007" s="4"/>
      <c r="AB2007" s="4"/>
      <c r="AC2007" s="4"/>
      <c r="AD2007" s="4"/>
      <c r="AE2007" s="4"/>
      <c r="AF2007" s="4"/>
      <c r="AG2007" s="4"/>
      <c r="AH2007" s="4"/>
      <c r="AI2007" s="4"/>
      <c r="AJ2007" s="4"/>
      <c r="AK2007" s="4"/>
    </row>
    <row r="2008" spans="1:37">
      <c r="A2008" s="4"/>
      <c r="B2008" s="4"/>
      <c r="C2008" s="4"/>
      <c r="D2008" s="4"/>
      <c r="E2008" s="4"/>
      <c r="F2008" s="4"/>
      <c r="G2008" s="4"/>
      <c r="H2008" s="5"/>
      <c r="I2008" s="6"/>
      <c r="J2008" s="6"/>
      <c r="K2008" s="6"/>
      <c r="L2008" s="4"/>
      <c r="M2008" s="4"/>
      <c r="N2008" s="4"/>
      <c r="O2008" s="4"/>
      <c r="P2008" s="4"/>
      <c r="Q2008" s="4"/>
      <c r="R2008" s="4"/>
      <c r="S2008" s="4"/>
      <c r="T2008" s="4"/>
      <c r="U2008" s="4"/>
      <c r="V2008" s="4"/>
      <c r="W2008" s="4"/>
      <c r="X2008" s="4"/>
      <c r="Y2008" s="4"/>
      <c r="Z2008" s="4"/>
      <c r="AA2008" s="4"/>
      <c r="AB2008" s="4"/>
      <c r="AC2008" s="4"/>
      <c r="AD2008" s="4"/>
      <c r="AE2008" s="4"/>
      <c r="AF2008" s="4"/>
      <c r="AG2008" s="4"/>
      <c r="AH2008" s="4"/>
      <c r="AI2008" s="4"/>
      <c r="AJ2008" s="4"/>
      <c r="AK2008" s="4"/>
    </row>
    <row r="2009" spans="1:37">
      <c r="A2009" s="4"/>
      <c r="B2009" s="4"/>
      <c r="C2009" s="4"/>
      <c r="D2009" s="4"/>
      <c r="E2009" s="4"/>
      <c r="F2009" s="4"/>
      <c r="G2009" s="4"/>
      <c r="H2009" s="5"/>
      <c r="I2009" s="6"/>
      <c r="J2009" s="6"/>
      <c r="K2009" s="6"/>
      <c r="L2009" s="4"/>
      <c r="M2009" s="4"/>
      <c r="N2009" s="4"/>
      <c r="O2009" s="4"/>
      <c r="P2009" s="4"/>
      <c r="Q2009" s="4"/>
      <c r="R2009" s="4"/>
      <c r="S2009" s="4"/>
      <c r="T2009" s="4"/>
      <c r="U2009" s="4"/>
      <c r="V2009" s="4"/>
      <c r="W2009" s="4"/>
      <c r="X2009" s="4"/>
      <c r="Y2009" s="4"/>
      <c r="Z2009" s="4"/>
      <c r="AA2009" s="4"/>
      <c r="AB2009" s="4"/>
      <c r="AC2009" s="4"/>
      <c r="AD2009" s="4"/>
      <c r="AE2009" s="4"/>
      <c r="AF2009" s="4"/>
      <c r="AG2009" s="4"/>
      <c r="AH2009" s="4"/>
      <c r="AI2009" s="4"/>
      <c r="AJ2009" s="4"/>
      <c r="AK2009" s="4"/>
    </row>
    <row r="2010" spans="1:37">
      <c r="A2010" s="4"/>
      <c r="B2010" s="4"/>
      <c r="C2010" s="4"/>
      <c r="D2010" s="4"/>
      <c r="E2010" s="4"/>
      <c r="F2010" s="4"/>
      <c r="G2010" s="4"/>
      <c r="H2010" s="5"/>
      <c r="I2010" s="6"/>
      <c r="J2010" s="6"/>
      <c r="K2010" s="6"/>
      <c r="L2010" s="4"/>
      <c r="M2010" s="4"/>
      <c r="N2010" s="4"/>
      <c r="O2010" s="4"/>
      <c r="P2010" s="4"/>
      <c r="Q2010" s="4"/>
      <c r="R2010" s="4"/>
      <c r="S2010" s="4"/>
      <c r="T2010" s="4"/>
      <c r="U2010" s="4"/>
      <c r="V2010" s="4"/>
      <c r="W2010" s="4"/>
      <c r="X2010" s="4"/>
      <c r="Y2010" s="4"/>
      <c r="Z2010" s="4"/>
      <c r="AA2010" s="4"/>
      <c r="AB2010" s="4"/>
      <c r="AC2010" s="4"/>
      <c r="AD2010" s="4"/>
      <c r="AE2010" s="4"/>
      <c r="AF2010" s="4"/>
      <c r="AG2010" s="4"/>
      <c r="AH2010" s="4"/>
      <c r="AI2010" s="4"/>
      <c r="AJ2010" s="4"/>
      <c r="AK2010" s="4"/>
    </row>
    <row r="2011" spans="1:37">
      <c r="A2011" s="4"/>
      <c r="B2011" s="4"/>
      <c r="C2011" s="4"/>
      <c r="D2011" s="4"/>
      <c r="E2011" s="4"/>
      <c r="F2011" s="4"/>
      <c r="G2011" s="4"/>
      <c r="H2011" s="5"/>
      <c r="I2011" s="6"/>
      <c r="J2011" s="6"/>
      <c r="K2011" s="6"/>
      <c r="L2011" s="4"/>
      <c r="M2011" s="4"/>
      <c r="N2011" s="4"/>
      <c r="O2011" s="4"/>
      <c r="P2011" s="4"/>
      <c r="Q2011" s="4"/>
      <c r="R2011" s="4"/>
      <c r="S2011" s="4"/>
      <c r="T2011" s="4"/>
      <c r="U2011" s="4"/>
      <c r="V2011" s="4"/>
      <c r="W2011" s="4"/>
      <c r="X2011" s="4"/>
      <c r="Y2011" s="4"/>
      <c r="Z2011" s="4"/>
      <c r="AA2011" s="4"/>
      <c r="AB2011" s="4"/>
      <c r="AC2011" s="4"/>
      <c r="AD2011" s="4"/>
      <c r="AE2011" s="4"/>
      <c r="AF2011" s="4"/>
      <c r="AG2011" s="4"/>
      <c r="AH2011" s="4"/>
      <c r="AI2011" s="4"/>
      <c r="AJ2011" s="4"/>
      <c r="AK2011" s="4"/>
    </row>
    <row r="2012" spans="1:37">
      <c r="A2012" s="4"/>
      <c r="B2012" s="4"/>
      <c r="C2012" s="4"/>
      <c r="D2012" s="4"/>
      <c r="E2012" s="4"/>
      <c r="F2012" s="4"/>
      <c r="G2012" s="4"/>
      <c r="H2012" s="5"/>
      <c r="I2012" s="6"/>
      <c r="J2012" s="6"/>
      <c r="K2012" s="6"/>
      <c r="L2012" s="4"/>
      <c r="M2012" s="4"/>
      <c r="N2012" s="4"/>
      <c r="O2012" s="4"/>
      <c r="P2012" s="4"/>
      <c r="Q2012" s="4"/>
      <c r="R2012" s="4"/>
      <c r="S2012" s="4"/>
      <c r="T2012" s="4"/>
      <c r="U2012" s="4"/>
      <c r="V2012" s="4"/>
      <c r="W2012" s="4"/>
      <c r="X2012" s="4"/>
      <c r="Y2012" s="4"/>
      <c r="Z2012" s="4"/>
      <c r="AA2012" s="4"/>
      <c r="AB2012" s="4"/>
      <c r="AC2012" s="4"/>
      <c r="AD2012" s="4"/>
      <c r="AE2012" s="4"/>
      <c r="AF2012" s="4"/>
      <c r="AG2012" s="4"/>
      <c r="AH2012" s="4"/>
      <c r="AI2012" s="4"/>
      <c r="AJ2012" s="4"/>
      <c r="AK2012" s="4"/>
    </row>
    <row r="2013" spans="1:37">
      <c r="A2013" s="4"/>
      <c r="B2013" s="4"/>
      <c r="C2013" s="4"/>
      <c r="D2013" s="4"/>
      <c r="E2013" s="4"/>
      <c r="F2013" s="4"/>
      <c r="G2013" s="4"/>
      <c r="H2013" s="5"/>
      <c r="I2013" s="6"/>
      <c r="J2013" s="6"/>
      <c r="K2013" s="6"/>
      <c r="L2013" s="4"/>
      <c r="M2013" s="4"/>
      <c r="N2013" s="4"/>
      <c r="O2013" s="4"/>
      <c r="P2013" s="4"/>
      <c r="Q2013" s="4"/>
      <c r="R2013" s="4"/>
      <c r="S2013" s="4"/>
      <c r="T2013" s="4"/>
      <c r="U2013" s="4"/>
      <c r="V2013" s="4"/>
      <c r="W2013" s="4"/>
      <c r="X2013" s="4"/>
      <c r="Y2013" s="4"/>
      <c r="Z2013" s="4"/>
      <c r="AA2013" s="4"/>
      <c r="AB2013" s="4"/>
      <c r="AC2013" s="4"/>
      <c r="AD2013" s="4"/>
      <c r="AE2013" s="4"/>
      <c r="AF2013" s="4"/>
      <c r="AG2013" s="4"/>
      <c r="AH2013" s="4"/>
      <c r="AI2013" s="4"/>
      <c r="AJ2013" s="4"/>
      <c r="AK2013" s="4"/>
    </row>
    <row r="2014" spans="1:37">
      <c r="A2014" s="4"/>
      <c r="B2014" s="4"/>
      <c r="C2014" s="4"/>
      <c r="D2014" s="4"/>
      <c r="E2014" s="4"/>
      <c r="F2014" s="4"/>
      <c r="G2014" s="4"/>
      <c r="H2014" s="5"/>
      <c r="I2014" s="6"/>
      <c r="J2014" s="6"/>
      <c r="K2014" s="6"/>
      <c r="L2014" s="4"/>
      <c r="M2014" s="4"/>
      <c r="N2014" s="4"/>
      <c r="O2014" s="4"/>
      <c r="P2014" s="4"/>
      <c r="Q2014" s="4"/>
      <c r="R2014" s="4"/>
      <c r="S2014" s="4"/>
      <c r="T2014" s="4"/>
      <c r="U2014" s="4"/>
      <c r="V2014" s="4"/>
      <c r="W2014" s="4"/>
      <c r="X2014" s="4"/>
      <c r="Y2014" s="4"/>
      <c r="Z2014" s="4"/>
      <c r="AA2014" s="4"/>
      <c r="AB2014" s="4"/>
      <c r="AC2014" s="4"/>
      <c r="AD2014" s="4"/>
      <c r="AE2014" s="4"/>
      <c r="AF2014" s="4"/>
      <c r="AG2014" s="4"/>
      <c r="AH2014" s="4"/>
      <c r="AI2014" s="4"/>
      <c r="AJ2014" s="4"/>
      <c r="AK2014" s="4"/>
    </row>
    <row r="2015" spans="1:37">
      <c r="A2015" s="4"/>
      <c r="B2015" s="4"/>
      <c r="C2015" s="4"/>
      <c r="D2015" s="4"/>
      <c r="E2015" s="4"/>
      <c r="F2015" s="4"/>
      <c r="G2015" s="4"/>
      <c r="H2015" s="5"/>
      <c r="I2015" s="6"/>
      <c r="J2015" s="6"/>
      <c r="K2015" s="6"/>
      <c r="L2015" s="4"/>
      <c r="M2015" s="4"/>
      <c r="N2015" s="4"/>
      <c r="O2015" s="4"/>
      <c r="P2015" s="4"/>
      <c r="Q2015" s="4"/>
      <c r="R2015" s="4"/>
      <c r="S2015" s="4"/>
      <c r="T2015" s="4"/>
      <c r="U2015" s="4"/>
      <c r="V2015" s="4"/>
      <c r="W2015" s="4"/>
      <c r="X2015" s="4"/>
      <c r="Y2015" s="4"/>
      <c r="Z2015" s="4"/>
      <c r="AA2015" s="4"/>
      <c r="AB2015" s="4"/>
      <c r="AC2015" s="4"/>
      <c r="AD2015" s="4"/>
      <c r="AE2015" s="4"/>
      <c r="AF2015" s="4"/>
      <c r="AG2015" s="4"/>
      <c r="AH2015" s="4"/>
      <c r="AI2015" s="4"/>
      <c r="AJ2015" s="4"/>
      <c r="AK2015" s="4"/>
    </row>
    <row r="2016" spans="1:37">
      <c r="A2016" s="4"/>
      <c r="B2016" s="4"/>
      <c r="C2016" s="4"/>
      <c r="D2016" s="4"/>
      <c r="E2016" s="4"/>
      <c r="F2016" s="4"/>
      <c r="G2016" s="4"/>
      <c r="H2016" s="5"/>
      <c r="I2016" s="6"/>
      <c r="J2016" s="6"/>
      <c r="K2016" s="6"/>
      <c r="L2016" s="4"/>
      <c r="M2016" s="4"/>
      <c r="N2016" s="4"/>
      <c r="O2016" s="4"/>
      <c r="P2016" s="4"/>
      <c r="Q2016" s="4"/>
      <c r="R2016" s="4"/>
      <c r="S2016" s="4"/>
      <c r="T2016" s="4"/>
      <c r="U2016" s="4"/>
      <c r="V2016" s="4"/>
      <c r="W2016" s="4"/>
      <c r="X2016" s="4"/>
      <c r="Y2016" s="4"/>
      <c r="Z2016" s="4"/>
      <c r="AA2016" s="4"/>
      <c r="AB2016" s="4"/>
      <c r="AC2016" s="4"/>
      <c r="AD2016" s="4"/>
      <c r="AE2016" s="4"/>
      <c r="AF2016" s="4"/>
      <c r="AG2016" s="4"/>
      <c r="AH2016" s="4"/>
      <c r="AI2016" s="4"/>
      <c r="AJ2016" s="4"/>
      <c r="AK2016" s="4"/>
    </row>
    <row r="2017" spans="1:37">
      <c r="A2017" s="4"/>
      <c r="B2017" s="4"/>
      <c r="C2017" s="4"/>
      <c r="D2017" s="4"/>
      <c r="E2017" s="4"/>
      <c r="F2017" s="4"/>
      <c r="G2017" s="4"/>
      <c r="H2017" s="5"/>
      <c r="I2017" s="6"/>
      <c r="J2017" s="6"/>
      <c r="K2017" s="6"/>
      <c r="L2017" s="4"/>
      <c r="M2017" s="4"/>
      <c r="N2017" s="4"/>
      <c r="O2017" s="4"/>
      <c r="P2017" s="4"/>
      <c r="Q2017" s="4"/>
      <c r="R2017" s="4"/>
      <c r="S2017" s="4"/>
      <c r="T2017" s="4"/>
      <c r="U2017" s="4"/>
      <c r="V2017" s="4"/>
      <c r="W2017" s="4"/>
      <c r="X2017" s="4"/>
      <c r="Y2017" s="4"/>
      <c r="Z2017" s="4"/>
      <c r="AA2017" s="4"/>
      <c r="AB2017" s="4"/>
      <c r="AC2017" s="4"/>
      <c r="AD2017" s="4"/>
      <c r="AE2017" s="4"/>
      <c r="AF2017" s="4"/>
      <c r="AG2017" s="4"/>
      <c r="AH2017" s="4"/>
      <c r="AI2017" s="4"/>
      <c r="AJ2017" s="4"/>
      <c r="AK2017" s="4"/>
    </row>
    <row r="2018" spans="1:37">
      <c r="A2018" s="4"/>
      <c r="B2018" s="4"/>
      <c r="C2018" s="4"/>
      <c r="D2018" s="4"/>
      <c r="E2018" s="4"/>
      <c r="F2018" s="4"/>
      <c r="G2018" s="4"/>
      <c r="H2018" s="5"/>
      <c r="I2018" s="6"/>
      <c r="J2018" s="6"/>
      <c r="K2018" s="6"/>
      <c r="L2018" s="4"/>
      <c r="M2018" s="4"/>
      <c r="N2018" s="4"/>
      <c r="O2018" s="4"/>
      <c r="P2018" s="4"/>
      <c r="Q2018" s="4"/>
      <c r="R2018" s="4"/>
      <c r="S2018" s="4"/>
      <c r="T2018" s="4"/>
      <c r="U2018" s="4"/>
      <c r="V2018" s="4"/>
      <c r="W2018" s="4"/>
      <c r="X2018" s="4"/>
      <c r="Y2018" s="4"/>
      <c r="Z2018" s="4"/>
      <c r="AA2018" s="4"/>
      <c r="AB2018" s="4"/>
      <c r="AC2018" s="4"/>
      <c r="AD2018" s="4"/>
      <c r="AE2018" s="4"/>
      <c r="AF2018" s="4"/>
      <c r="AG2018" s="4"/>
      <c r="AH2018" s="4"/>
      <c r="AI2018" s="4"/>
      <c r="AJ2018" s="4"/>
      <c r="AK2018" s="4"/>
    </row>
    <row r="2019" spans="1:37">
      <c r="A2019" s="4"/>
      <c r="B2019" s="4"/>
      <c r="C2019" s="4"/>
      <c r="D2019" s="4"/>
      <c r="E2019" s="4"/>
      <c r="F2019" s="4"/>
      <c r="G2019" s="4"/>
      <c r="H2019" s="5"/>
      <c r="I2019" s="6"/>
      <c r="J2019" s="6"/>
      <c r="K2019" s="6"/>
      <c r="L2019" s="4"/>
      <c r="M2019" s="4"/>
      <c r="N2019" s="4"/>
      <c r="O2019" s="4"/>
      <c r="P2019" s="4"/>
      <c r="Q2019" s="4"/>
      <c r="R2019" s="4"/>
      <c r="S2019" s="4"/>
      <c r="T2019" s="4"/>
      <c r="U2019" s="4"/>
      <c r="V2019" s="4"/>
      <c r="W2019" s="4"/>
      <c r="X2019" s="4"/>
      <c r="Y2019" s="4"/>
      <c r="Z2019" s="4"/>
      <c r="AA2019" s="4"/>
      <c r="AB2019" s="4"/>
      <c r="AC2019" s="4"/>
      <c r="AD2019" s="4"/>
      <c r="AE2019" s="4"/>
      <c r="AF2019" s="4"/>
      <c r="AG2019" s="4"/>
      <c r="AH2019" s="4"/>
      <c r="AI2019" s="4"/>
      <c r="AJ2019" s="4"/>
      <c r="AK2019" s="4"/>
    </row>
    <row r="2020" spans="1:37">
      <c r="A2020" s="4"/>
      <c r="B2020" s="4"/>
      <c r="C2020" s="4"/>
      <c r="D2020" s="4"/>
      <c r="E2020" s="4"/>
      <c r="F2020" s="4"/>
      <c r="G2020" s="4"/>
      <c r="H2020" s="5"/>
      <c r="I2020" s="6"/>
      <c r="J2020" s="6"/>
      <c r="K2020" s="6"/>
      <c r="L2020" s="4"/>
      <c r="M2020" s="4"/>
      <c r="N2020" s="4"/>
      <c r="O2020" s="4"/>
      <c r="P2020" s="4"/>
      <c r="Q2020" s="4"/>
      <c r="R2020" s="4"/>
      <c r="S2020" s="4"/>
      <c r="T2020" s="4"/>
      <c r="U2020" s="4"/>
      <c r="V2020" s="4"/>
      <c r="W2020" s="4"/>
      <c r="X2020" s="4"/>
      <c r="Y2020" s="4"/>
      <c r="Z2020" s="4"/>
      <c r="AA2020" s="4"/>
      <c r="AB2020" s="4"/>
      <c r="AC2020" s="4"/>
      <c r="AD2020" s="4"/>
      <c r="AE2020" s="4"/>
      <c r="AF2020" s="4"/>
      <c r="AG2020" s="4"/>
      <c r="AH2020" s="4"/>
      <c r="AI2020" s="4"/>
      <c r="AJ2020" s="4"/>
      <c r="AK2020" s="4"/>
    </row>
    <row r="2021" spans="1:37">
      <c r="A2021" s="4"/>
      <c r="B2021" s="4"/>
      <c r="C2021" s="4"/>
      <c r="D2021" s="4"/>
      <c r="E2021" s="4"/>
      <c r="F2021" s="4"/>
      <c r="G2021" s="4"/>
      <c r="H2021" s="5"/>
      <c r="I2021" s="6"/>
      <c r="J2021" s="6"/>
      <c r="K2021" s="6"/>
      <c r="L2021" s="4"/>
      <c r="M2021" s="4"/>
      <c r="N2021" s="4"/>
      <c r="O2021" s="4"/>
      <c r="P2021" s="4"/>
      <c r="Q2021" s="4"/>
      <c r="R2021" s="4"/>
      <c r="S2021" s="4"/>
      <c r="T2021" s="4"/>
      <c r="U2021" s="4"/>
      <c r="V2021" s="4"/>
      <c r="W2021" s="4"/>
      <c r="X2021" s="4"/>
      <c r="Y2021" s="4"/>
      <c r="Z2021" s="4"/>
      <c r="AA2021" s="4"/>
      <c r="AB2021" s="4"/>
      <c r="AC2021" s="4"/>
      <c r="AD2021" s="4"/>
      <c r="AE2021" s="4"/>
      <c r="AF2021" s="4"/>
      <c r="AG2021" s="4"/>
      <c r="AH2021" s="4"/>
      <c r="AI2021" s="4"/>
      <c r="AJ2021" s="4"/>
      <c r="AK2021" s="4"/>
    </row>
    <row r="2022" spans="1:37">
      <c r="A2022" s="4"/>
      <c r="B2022" s="4"/>
      <c r="C2022" s="4"/>
      <c r="D2022" s="4"/>
      <c r="E2022" s="4"/>
      <c r="F2022" s="4"/>
      <c r="G2022" s="4"/>
      <c r="H2022" s="5"/>
      <c r="I2022" s="6"/>
      <c r="J2022" s="6"/>
      <c r="K2022" s="6"/>
      <c r="L2022" s="4"/>
      <c r="M2022" s="4"/>
      <c r="N2022" s="4"/>
      <c r="O2022" s="4"/>
      <c r="P2022" s="4"/>
      <c r="Q2022" s="4"/>
      <c r="R2022" s="4"/>
      <c r="S2022" s="4"/>
      <c r="T2022" s="4"/>
      <c r="U2022" s="4"/>
      <c r="V2022" s="4"/>
      <c r="W2022" s="4"/>
      <c r="X2022" s="4"/>
      <c r="Y2022" s="4"/>
      <c r="Z2022" s="4"/>
      <c r="AA2022" s="4"/>
      <c r="AB2022" s="4"/>
      <c r="AC2022" s="4"/>
      <c r="AD2022" s="4"/>
      <c r="AE2022" s="4"/>
      <c r="AF2022" s="4"/>
      <c r="AG2022" s="4"/>
      <c r="AH2022" s="4"/>
      <c r="AI2022" s="4"/>
      <c r="AJ2022" s="4"/>
      <c r="AK2022" s="4"/>
    </row>
    <row r="2023" spans="1:37">
      <c r="A2023" s="4"/>
      <c r="B2023" s="4"/>
      <c r="C2023" s="4"/>
      <c r="D2023" s="4"/>
      <c r="E2023" s="4"/>
      <c r="F2023" s="4"/>
      <c r="G2023" s="4"/>
      <c r="H2023" s="5"/>
      <c r="I2023" s="6"/>
      <c r="J2023" s="6"/>
      <c r="K2023" s="6"/>
      <c r="L2023" s="4"/>
      <c r="M2023" s="4"/>
      <c r="N2023" s="4"/>
      <c r="O2023" s="4"/>
      <c r="P2023" s="4"/>
      <c r="Q2023" s="4"/>
      <c r="R2023" s="4"/>
      <c r="S2023" s="4"/>
      <c r="T2023" s="4"/>
      <c r="U2023" s="4"/>
      <c r="V2023" s="4"/>
      <c r="W2023" s="4"/>
      <c r="X2023" s="4"/>
      <c r="Y2023" s="4"/>
      <c r="Z2023" s="4"/>
      <c r="AA2023" s="4"/>
      <c r="AB2023" s="4"/>
      <c r="AC2023" s="4"/>
      <c r="AD2023" s="4"/>
      <c r="AE2023" s="4"/>
      <c r="AF2023" s="4"/>
      <c r="AG2023" s="4"/>
      <c r="AH2023" s="4"/>
      <c r="AI2023" s="4"/>
      <c r="AJ2023" s="4"/>
      <c r="AK2023" s="4"/>
    </row>
    <row r="2024" spans="1:37">
      <c r="A2024" s="4"/>
      <c r="B2024" s="4"/>
      <c r="C2024" s="4"/>
      <c r="D2024" s="4"/>
      <c r="E2024" s="4"/>
      <c r="F2024" s="4"/>
      <c r="G2024" s="4"/>
      <c r="H2024" s="5"/>
      <c r="I2024" s="6"/>
      <c r="J2024" s="6"/>
      <c r="K2024" s="6"/>
      <c r="L2024" s="4"/>
      <c r="M2024" s="4"/>
      <c r="N2024" s="4"/>
      <c r="O2024" s="4"/>
      <c r="P2024" s="4"/>
      <c r="Q2024" s="4"/>
      <c r="R2024" s="4"/>
      <c r="S2024" s="4"/>
      <c r="T2024" s="4"/>
      <c r="U2024" s="4"/>
      <c r="V2024" s="4"/>
      <c r="W2024" s="4"/>
      <c r="X2024" s="4"/>
      <c r="Y2024" s="4"/>
      <c r="Z2024" s="4"/>
      <c r="AA2024" s="4"/>
      <c r="AB2024" s="4"/>
      <c r="AC2024" s="4"/>
      <c r="AD2024" s="4"/>
      <c r="AE2024" s="4"/>
      <c r="AF2024" s="4"/>
      <c r="AG2024" s="4"/>
      <c r="AH2024" s="4"/>
      <c r="AI2024" s="4"/>
      <c r="AJ2024" s="4"/>
      <c r="AK2024" s="4"/>
    </row>
    <row r="2025" spans="1:37">
      <c r="A2025" s="4"/>
      <c r="B2025" s="4"/>
      <c r="C2025" s="4"/>
      <c r="D2025" s="4"/>
      <c r="E2025" s="4"/>
      <c r="F2025" s="4"/>
      <c r="G2025" s="4"/>
      <c r="H2025" s="5"/>
      <c r="I2025" s="6"/>
      <c r="J2025" s="6"/>
      <c r="K2025" s="6"/>
      <c r="L2025" s="4"/>
      <c r="M2025" s="4"/>
      <c r="N2025" s="4"/>
      <c r="O2025" s="4"/>
      <c r="P2025" s="4"/>
      <c r="Q2025" s="4"/>
      <c r="R2025" s="4"/>
      <c r="S2025" s="4"/>
      <c r="T2025" s="4"/>
      <c r="U2025" s="4"/>
      <c r="V2025" s="4"/>
      <c r="W2025" s="4"/>
      <c r="X2025" s="4"/>
      <c r="Y2025" s="4"/>
      <c r="Z2025" s="4"/>
      <c r="AA2025" s="4"/>
      <c r="AB2025" s="4"/>
      <c r="AC2025" s="4"/>
      <c r="AD2025" s="4"/>
      <c r="AE2025" s="4"/>
      <c r="AF2025" s="4"/>
      <c r="AG2025" s="4"/>
      <c r="AH2025" s="4"/>
      <c r="AI2025" s="4"/>
      <c r="AJ2025" s="4"/>
      <c r="AK2025" s="4"/>
    </row>
    <row r="2026" spans="1:37">
      <c r="A2026" s="4"/>
      <c r="B2026" s="4"/>
      <c r="C2026" s="4"/>
      <c r="D2026" s="4"/>
      <c r="E2026" s="4"/>
      <c r="F2026" s="4"/>
      <c r="G2026" s="4"/>
      <c r="H2026" s="5"/>
      <c r="I2026" s="6"/>
      <c r="J2026" s="6"/>
      <c r="K2026" s="6"/>
      <c r="L2026" s="4"/>
      <c r="M2026" s="4"/>
      <c r="N2026" s="4"/>
      <c r="O2026" s="4"/>
      <c r="P2026" s="4"/>
      <c r="Q2026" s="4"/>
      <c r="R2026" s="4"/>
      <c r="S2026" s="4"/>
      <c r="T2026" s="4"/>
      <c r="U2026" s="4"/>
      <c r="V2026" s="4"/>
      <c r="W2026" s="4"/>
      <c r="X2026" s="4"/>
      <c r="Y2026" s="4"/>
      <c r="Z2026" s="4"/>
      <c r="AA2026" s="4"/>
      <c r="AB2026" s="4"/>
      <c r="AC2026" s="4"/>
      <c r="AD2026" s="4"/>
      <c r="AE2026" s="4"/>
      <c r="AF2026" s="4"/>
      <c r="AG2026" s="4"/>
      <c r="AH2026" s="4"/>
      <c r="AI2026" s="4"/>
      <c r="AJ2026" s="4"/>
      <c r="AK2026" s="4"/>
    </row>
    <row r="2027" spans="1:37">
      <c r="A2027" s="4"/>
      <c r="B2027" s="4"/>
      <c r="C2027" s="4"/>
      <c r="D2027" s="4"/>
      <c r="E2027" s="4"/>
      <c r="F2027" s="4"/>
      <c r="G2027" s="4"/>
      <c r="H2027" s="5"/>
      <c r="I2027" s="6"/>
      <c r="J2027" s="6"/>
      <c r="K2027" s="6"/>
      <c r="L2027" s="4"/>
      <c r="M2027" s="4"/>
      <c r="N2027" s="4"/>
      <c r="O2027" s="4"/>
      <c r="P2027" s="4"/>
      <c r="Q2027" s="4"/>
      <c r="R2027" s="4"/>
      <c r="S2027" s="4"/>
      <c r="T2027" s="4"/>
      <c r="U2027" s="4"/>
      <c r="V2027" s="4"/>
      <c r="W2027" s="4"/>
      <c r="X2027" s="4"/>
      <c r="Y2027" s="4"/>
      <c r="Z2027" s="4"/>
      <c r="AA2027" s="4"/>
      <c r="AB2027" s="4"/>
      <c r="AC2027" s="4"/>
      <c r="AD2027" s="4"/>
      <c r="AE2027" s="4"/>
      <c r="AF2027" s="4"/>
      <c r="AG2027" s="4"/>
      <c r="AH2027" s="4"/>
      <c r="AI2027" s="4"/>
      <c r="AJ2027" s="4"/>
      <c r="AK2027" s="4"/>
    </row>
    <row r="2028" spans="1:37">
      <c r="A2028" s="4"/>
      <c r="B2028" s="4"/>
      <c r="C2028" s="4"/>
      <c r="D2028" s="4"/>
      <c r="E2028" s="4"/>
      <c r="F2028" s="4"/>
      <c r="G2028" s="4"/>
      <c r="H2028" s="5"/>
      <c r="I2028" s="6"/>
      <c r="J2028" s="6"/>
      <c r="K2028" s="6"/>
      <c r="L2028" s="4"/>
      <c r="M2028" s="4"/>
      <c r="N2028" s="4"/>
      <c r="O2028" s="4"/>
      <c r="P2028" s="4"/>
      <c r="Q2028" s="4"/>
      <c r="R2028" s="4"/>
      <c r="S2028" s="4"/>
      <c r="T2028" s="4"/>
      <c r="U2028" s="4"/>
      <c r="V2028" s="4"/>
      <c r="W2028" s="4"/>
      <c r="X2028" s="4"/>
      <c r="Y2028" s="4"/>
      <c r="Z2028" s="4"/>
      <c r="AA2028" s="4"/>
      <c r="AB2028" s="4"/>
      <c r="AC2028" s="4"/>
      <c r="AD2028" s="4"/>
      <c r="AE2028" s="4"/>
      <c r="AF2028" s="4"/>
      <c r="AG2028" s="4"/>
      <c r="AH2028" s="4"/>
      <c r="AI2028" s="4"/>
      <c r="AJ2028" s="4"/>
      <c r="AK2028" s="4"/>
    </row>
    <row r="2029" spans="1:37">
      <c r="A2029" s="4"/>
      <c r="B2029" s="4"/>
      <c r="C2029" s="4"/>
      <c r="D2029" s="4"/>
      <c r="E2029" s="4"/>
      <c r="F2029" s="4"/>
      <c r="G2029" s="4"/>
      <c r="H2029" s="5"/>
      <c r="I2029" s="6"/>
      <c r="J2029" s="6"/>
      <c r="K2029" s="6"/>
      <c r="L2029" s="4"/>
      <c r="M2029" s="4"/>
      <c r="N2029" s="4"/>
      <c r="O2029" s="4"/>
      <c r="P2029" s="4"/>
      <c r="Q2029" s="4"/>
      <c r="R2029" s="4"/>
      <c r="S2029" s="4"/>
      <c r="T2029" s="4"/>
      <c r="U2029" s="4"/>
      <c r="V2029" s="4"/>
      <c r="W2029" s="4"/>
      <c r="X2029" s="4"/>
      <c r="Y2029" s="4"/>
      <c r="Z2029" s="4"/>
      <c r="AA2029" s="4"/>
      <c r="AB2029" s="4"/>
      <c r="AC2029" s="4"/>
      <c r="AD2029" s="4"/>
      <c r="AE2029" s="4"/>
      <c r="AF2029" s="4"/>
      <c r="AG2029" s="4"/>
      <c r="AH2029" s="4"/>
      <c r="AI2029" s="4"/>
      <c r="AJ2029" s="4"/>
      <c r="AK2029" s="4"/>
    </row>
    <row r="2030" spans="1:37">
      <c r="A2030" s="4"/>
      <c r="B2030" s="4"/>
      <c r="C2030" s="4"/>
      <c r="D2030" s="4"/>
      <c r="E2030" s="4"/>
      <c r="F2030" s="4"/>
      <c r="G2030" s="4"/>
      <c r="H2030" s="5"/>
      <c r="I2030" s="6"/>
      <c r="J2030" s="6"/>
      <c r="K2030" s="6"/>
      <c r="L2030" s="4"/>
      <c r="M2030" s="4"/>
      <c r="N2030" s="4"/>
      <c r="O2030" s="4"/>
      <c r="P2030" s="4"/>
      <c r="Q2030" s="4"/>
      <c r="R2030" s="4"/>
      <c r="S2030" s="4"/>
      <c r="T2030" s="4"/>
      <c r="U2030" s="4"/>
      <c r="V2030" s="4"/>
      <c r="W2030" s="4"/>
      <c r="X2030" s="4"/>
      <c r="Y2030" s="4"/>
      <c r="Z2030" s="4"/>
      <c r="AA2030" s="4"/>
      <c r="AB2030" s="4"/>
      <c r="AC2030" s="4"/>
      <c r="AD2030" s="4"/>
      <c r="AE2030" s="4"/>
      <c r="AF2030" s="4"/>
      <c r="AG2030" s="4"/>
      <c r="AH2030" s="4"/>
      <c r="AI2030" s="4"/>
      <c r="AJ2030" s="4"/>
      <c r="AK2030" s="4"/>
    </row>
    <row r="2031" spans="1:37">
      <c r="A2031" s="4"/>
      <c r="B2031" s="4"/>
      <c r="C2031" s="4"/>
      <c r="D2031" s="4"/>
      <c r="E2031" s="4"/>
      <c r="F2031" s="4"/>
      <c r="G2031" s="4"/>
      <c r="H2031" s="5"/>
      <c r="I2031" s="6"/>
      <c r="J2031" s="6"/>
      <c r="K2031" s="6"/>
      <c r="L2031" s="4"/>
      <c r="M2031" s="4"/>
      <c r="N2031" s="4"/>
      <c r="O2031" s="4"/>
      <c r="P2031" s="4"/>
      <c r="Q2031" s="4"/>
      <c r="R2031" s="4"/>
      <c r="S2031" s="4"/>
      <c r="T2031" s="4"/>
      <c r="U2031" s="4"/>
      <c r="V2031" s="4"/>
      <c r="W2031" s="4"/>
      <c r="X2031" s="4"/>
      <c r="Y2031" s="4"/>
      <c r="Z2031" s="4"/>
      <c r="AA2031" s="4"/>
      <c r="AB2031" s="4"/>
      <c r="AC2031" s="4"/>
      <c r="AD2031" s="4"/>
      <c r="AE2031" s="4"/>
      <c r="AF2031" s="4"/>
      <c r="AG2031" s="4"/>
      <c r="AH2031" s="4"/>
      <c r="AI2031" s="4"/>
      <c r="AJ2031" s="4"/>
      <c r="AK2031" s="4"/>
    </row>
    <row r="2032" spans="1:37">
      <c r="A2032" s="4"/>
      <c r="B2032" s="4"/>
      <c r="C2032" s="4"/>
      <c r="D2032" s="4"/>
      <c r="E2032" s="4"/>
      <c r="F2032" s="4"/>
      <c r="G2032" s="4"/>
      <c r="H2032" s="5"/>
      <c r="I2032" s="6"/>
      <c r="J2032" s="6"/>
      <c r="K2032" s="6"/>
      <c r="L2032" s="4"/>
      <c r="M2032" s="4"/>
      <c r="N2032" s="4"/>
      <c r="O2032" s="4"/>
      <c r="P2032" s="4"/>
      <c r="Q2032" s="4"/>
      <c r="R2032" s="4"/>
      <c r="S2032" s="4"/>
      <c r="T2032" s="4"/>
      <c r="U2032" s="4"/>
      <c r="V2032" s="4"/>
      <c r="W2032" s="4"/>
      <c r="X2032" s="4"/>
      <c r="Y2032" s="4"/>
      <c r="Z2032" s="4"/>
      <c r="AA2032" s="4"/>
      <c r="AB2032" s="4"/>
      <c r="AC2032" s="4"/>
      <c r="AD2032" s="4"/>
      <c r="AE2032" s="4"/>
      <c r="AF2032" s="4"/>
      <c r="AG2032" s="4"/>
      <c r="AH2032" s="4"/>
      <c r="AI2032" s="4"/>
      <c r="AJ2032" s="4"/>
      <c r="AK2032" s="4"/>
    </row>
    <row r="2033" spans="1:37">
      <c r="A2033" s="4"/>
      <c r="B2033" s="4"/>
      <c r="C2033" s="4"/>
      <c r="D2033" s="4"/>
      <c r="E2033" s="4"/>
      <c r="F2033" s="4"/>
      <c r="G2033" s="4"/>
      <c r="H2033" s="5"/>
      <c r="I2033" s="6"/>
      <c r="J2033" s="6"/>
      <c r="K2033" s="6"/>
      <c r="L2033" s="4"/>
      <c r="M2033" s="4"/>
      <c r="N2033" s="4"/>
      <c r="O2033" s="4"/>
      <c r="P2033" s="4"/>
      <c r="Q2033" s="4"/>
      <c r="R2033" s="4"/>
      <c r="S2033" s="4"/>
      <c r="T2033" s="4"/>
      <c r="U2033" s="4"/>
      <c r="V2033" s="4"/>
      <c r="W2033" s="4"/>
      <c r="X2033" s="4"/>
      <c r="Y2033" s="4"/>
      <c r="Z2033" s="4"/>
      <c r="AA2033" s="4"/>
      <c r="AB2033" s="4"/>
      <c r="AC2033" s="4"/>
      <c r="AD2033" s="4"/>
      <c r="AE2033" s="4"/>
      <c r="AF2033" s="4"/>
      <c r="AG2033" s="4"/>
      <c r="AH2033" s="4"/>
      <c r="AI2033" s="4"/>
      <c r="AJ2033" s="4"/>
      <c r="AK2033" s="4"/>
    </row>
    <row r="2034" spans="1:37">
      <c r="A2034" s="4"/>
      <c r="B2034" s="4"/>
      <c r="C2034" s="4"/>
      <c r="D2034" s="4"/>
      <c r="E2034" s="4"/>
      <c r="F2034" s="4"/>
      <c r="G2034" s="4"/>
      <c r="H2034" s="5"/>
      <c r="I2034" s="6"/>
      <c r="J2034" s="6"/>
      <c r="K2034" s="6"/>
      <c r="L2034" s="4"/>
      <c r="M2034" s="4"/>
      <c r="N2034" s="4"/>
      <c r="O2034" s="4"/>
      <c r="P2034" s="4"/>
      <c r="Q2034" s="4"/>
      <c r="R2034" s="4"/>
      <c r="S2034" s="4"/>
      <c r="T2034" s="4"/>
      <c r="U2034" s="4"/>
      <c r="V2034" s="4"/>
      <c r="W2034" s="4"/>
      <c r="X2034" s="4"/>
      <c r="Y2034" s="4"/>
      <c r="Z2034" s="4"/>
      <c r="AA2034" s="4"/>
      <c r="AB2034" s="4"/>
      <c r="AC2034" s="4"/>
      <c r="AD2034" s="4"/>
      <c r="AE2034" s="4"/>
      <c r="AF2034" s="4"/>
      <c r="AG2034" s="4"/>
      <c r="AH2034" s="4"/>
      <c r="AI2034" s="4"/>
      <c r="AJ2034" s="4"/>
      <c r="AK2034" s="4"/>
    </row>
    <row r="2035" spans="1:37">
      <c r="A2035" s="4"/>
      <c r="B2035" s="4"/>
      <c r="C2035" s="4"/>
      <c r="D2035" s="4"/>
      <c r="E2035" s="4"/>
      <c r="F2035" s="4"/>
      <c r="G2035" s="4"/>
      <c r="H2035" s="5"/>
      <c r="I2035" s="6"/>
      <c r="J2035" s="6"/>
      <c r="K2035" s="6"/>
      <c r="L2035" s="4"/>
      <c r="M2035" s="4"/>
      <c r="N2035" s="4"/>
      <c r="O2035" s="4"/>
      <c r="P2035" s="4"/>
      <c r="Q2035" s="4"/>
      <c r="R2035" s="4"/>
      <c r="S2035" s="4"/>
      <c r="T2035" s="4"/>
      <c r="U2035" s="4"/>
      <c r="V2035" s="4"/>
      <c r="W2035" s="4"/>
      <c r="X2035" s="4"/>
      <c r="Y2035" s="4"/>
      <c r="Z2035" s="4"/>
      <c r="AA2035" s="4"/>
      <c r="AB2035" s="4"/>
      <c r="AC2035" s="4"/>
      <c r="AD2035" s="4"/>
      <c r="AE2035" s="4"/>
      <c r="AF2035" s="4"/>
      <c r="AG2035" s="4"/>
      <c r="AH2035" s="4"/>
      <c r="AI2035" s="4"/>
      <c r="AJ2035" s="4"/>
      <c r="AK2035" s="4"/>
    </row>
    <row r="2036" spans="1:37">
      <c r="A2036" s="4"/>
      <c r="B2036" s="4"/>
      <c r="C2036" s="4"/>
      <c r="D2036" s="4"/>
      <c r="E2036" s="4"/>
      <c r="F2036" s="4"/>
      <c r="G2036" s="4"/>
      <c r="H2036" s="5"/>
      <c r="I2036" s="6"/>
      <c r="J2036" s="6"/>
      <c r="K2036" s="6"/>
      <c r="L2036" s="4"/>
      <c r="M2036" s="4"/>
      <c r="N2036" s="4"/>
      <c r="O2036" s="4"/>
      <c r="P2036" s="4"/>
      <c r="Q2036" s="4"/>
      <c r="R2036" s="4"/>
      <c r="S2036" s="4"/>
      <c r="T2036" s="4"/>
      <c r="U2036" s="4"/>
      <c r="V2036" s="4"/>
      <c r="W2036" s="4"/>
      <c r="X2036" s="4"/>
      <c r="Y2036" s="4"/>
      <c r="Z2036" s="4"/>
      <c r="AA2036" s="4"/>
      <c r="AB2036" s="4"/>
      <c r="AC2036" s="4"/>
      <c r="AD2036" s="4"/>
      <c r="AE2036" s="4"/>
      <c r="AF2036" s="4"/>
      <c r="AG2036" s="4"/>
      <c r="AH2036" s="4"/>
      <c r="AI2036" s="4"/>
      <c r="AJ2036" s="4"/>
      <c r="AK2036" s="4"/>
    </row>
    <row r="2037" spans="1:37">
      <c r="A2037" s="4"/>
      <c r="B2037" s="4"/>
      <c r="C2037" s="4"/>
      <c r="D2037" s="4"/>
      <c r="E2037" s="4"/>
      <c r="F2037" s="4"/>
      <c r="G2037" s="4"/>
      <c r="H2037" s="5"/>
      <c r="I2037" s="6"/>
      <c r="J2037" s="6"/>
      <c r="K2037" s="6"/>
      <c r="L2037" s="4"/>
      <c r="M2037" s="4"/>
      <c r="N2037" s="4"/>
      <c r="O2037" s="4"/>
      <c r="P2037" s="4"/>
      <c r="Q2037" s="4"/>
      <c r="R2037" s="4"/>
      <c r="S2037" s="4"/>
      <c r="T2037" s="4"/>
      <c r="U2037" s="4"/>
      <c r="V2037" s="4"/>
      <c r="W2037" s="4"/>
      <c r="X2037" s="4"/>
      <c r="Y2037" s="4"/>
      <c r="Z2037" s="4"/>
      <c r="AA2037" s="4"/>
      <c r="AB2037" s="4"/>
      <c r="AC2037" s="4"/>
      <c r="AD2037" s="4"/>
      <c r="AE2037" s="4"/>
      <c r="AF2037" s="4"/>
      <c r="AG2037" s="4"/>
      <c r="AH2037" s="4"/>
      <c r="AI2037" s="4"/>
      <c r="AJ2037" s="4"/>
      <c r="AK2037" s="4"/>
    </row>
    <row r="2038" spans="1:37">
      <c r="A2038" s="4"/>
      <c r="B2038" s="4"/>
      <c r="C2038" s="4"/>
      <c r="D2038" s="4"/>
      <c r="E2038" s="4"/>
      <c r="F2038" s="4"/>
      <c r="G2038" s="4"/>
      <c r="H2038" s="5"/>
      <c r="I2038" s="6"/>
      <c r="J2038" s="6"/>
      <c r="K2038" s="6"/>
      <c r="L2038" s="4"/>
      <c r="M2038" s="4"/>
      <c r="N2038" s="4"/>
      <c r="O2038" s="4"/>
      <c r="P2038" s="4"/>
      <c r="Q2038" s="4"/>
      <c r="R2038" s="4"/>
      <c r="S2038" s="4"/>
      <c r="T2038" s="4"/>
      <c r="U2038" s="4"/>
      <c r="V2038" s="4"/>
      <c r="W2038" s="4"/>
      <c r="X2038" s="4"/>
      <c r="Y2038" s="4"/>
      <c r="Z2038" s="4"/>
      <c r="AA2038" s="4"/>
      <c r="AB2038" s="4"/>
      <c r="AC2038" s="4"/>
      <c r="AD2038" s="4"/>
      <c r="AE2038" s="4"/>
      <c r="AF2038" s="4"/>
      <c r="AG2038" s="4"/>
      <c r="AH2038" s="4"/>
      <c r="AI2038" s="4"/>
      <c r="AJ2038" s="4"/>
      <c r="AK2038" s="4"/>
    </row>
    <row r="2039" spans="1:37">
      <c r="A2039" s="4"/>
      <c r="B2039" s="4"/>
      <c r="C2039" s="4"/>
      <c r="D2039" s="4"/>
      <c r="E2039" s="4"/>
      <c r="F2039" s="4"/>
      <c r="G2039" s="4"/>
      <c r="H2039" s="5"/>
      <c r="I2039" s="6"/>
      <c r="J2039" s="6"/>
      <c r="K2039" s="6"/>
      <c r="L2039" s="4"/>
      <c r="M2039" s="4"/>
      <c r="N2039" s="4"/>
      <c r="O2039" s="4"/>
      <c r="P2039" s="4"/>
      <c r="Q2039" s="4"/>
      <c r="R2039" s="4"/>
      <c r="S2039" s="4"/>
      <c r="T2039" s="4"/>
      <c r="U2039" s="4"/>
      <c r="V2039" s="4"/>
      <c r="W2039" s="4"/>
      <c r="X2039" s="4"/>
      <c r="Y2039" s="4"/>
      <c r="Z2039" s="4"/>
      <c r="AA2039" s="4"/>
      <c r="AB2039" s="4"/>
      <c r="AC2039" s="4"/>
      <c r="AD2039" s="4"/>
      <c r="AE2039" s="4"/>
      <c r="AF2039" s="4"/>
      <c r="AG2039" s="4"/>
      <c r="AH2039" s="4"/>
      <c r="AI2039" s="4"/>
      <c r="AJ2039" s="4"/>
      <c r="AK2039" s="4"/>
    </row>
    <row r="2040" spans="1:37">
      <c r="A2040" s="4"/>
      <c r="B2040" s="4"/>
      <c r="C2040" s="4"/>
      <c r="D2040" s="4"/>
      <c r="E2040" s="4"/>
      <c r="F2040" s="4"/>
      <c r="G2040" s="4"/>
      <c r="H2040" s="5"/>
      <c r="I2040" s="6"/>
      <c r="J2040" s="6"/>
      <c r="K2040" s="6"/>
      <c r="L2040" s="4"/>
      <c r="M2040" s="4"/>
      <c r="N2040" s="4"/>
      <c r="O2040" s="4"/>
      <c r="P2040" s="4"/>
      <c r="Q2040" s="4"/>
      <c r="R2040" s="4"/>
      <c r="S2040" s="4"/>
      <c r="T2040" s="4"/>
      <c r="U2040" s="4"/>
      <c r="V2040" s="4"/>
      <c r="W2040" s="4"/>
      <c r="X2040" s="4"/>
      <c r="Y2040" s="4"/>
      <c r="Z2040" s="4"/>
      <c r="AA2040" s="4"/>
      <c r="AB2040" s="4"/>
      <c r="AC2040" s="4"/>
      <c r="AD2040" s="4"/>
      <c r="AE2040" s="4"/>
      <c r="AF2040" s="4"/>
      <c r="AG2040" s="4"/>
      <c r="AH2040" s="4"/>
      <c r="AI2040" s="4"/>
      <c r="AJ2040" s="4"/>
      <c r="AK2040" s="4"/>
    </row>
    <row r="2041" spans="1:37">
      <c r="A2041" s="4"/>
      <c r="B2041" s="4"/>
      <c r="C2041" s="4"/>
      <c r="D2041" s="4"/>
      <c r="E2041" s="4"/>
      <c r="F2041" s="4"/>
      <c r="G2041" s="4"/>
      <c r="H2041" s="5"/>
      <c r="I2041" s="6"/>
      <c r="J2041" s="6"/>
      <c r="K2041" s="6"/>
      <c r="L2041" s="4"/>
      <c r="M2041" s="4"/>
      <c r="N2041" s="4"/>
      <c r="O2041" s="4"/>
      <c r="P2041" s="4"/>
      <c r="Q2041" s="4"/>
      <c r="R2041" s="4"/>
      <c r="S2041" s="4"/>
      <c r="T2041" s="4"/>
      <c r="U2041" s="4"/>
      <c r="V2041" s="4"/>
      <c r="W2041" s="4"/>
      <c r="X2041" s="4"/>
      <c r="Y2041" s="4"/>
      <c r="Z2041" s="4"/>
      <c r="AA2041" s="4"/>
      <c r="AB2041" s="4"/>
      <c r="AC2041" s="4"/>
      <c r="AD2041" s="4"/>
      <c r="AE2041" s="4"/>
      <c r="AF2041" s="4"/>
      <c r="AG2041" s="4"/>
      <c r="AH2041" s="4"/>
      <c r="AI2041" s="4"/>
      <c r="AJ2041" s="4"/>
      <c r="AK2041" s="4"/>
    </row>
    <row r="2042" spans="1:37">
      <c r="A2042" s="4"/>
      <c r="B2042" s="4"/>
      <c r="C2042" s="4"/>
      <c r="D2042" s="4"/>
      <c r="E2042" s="4"/>
      <c r="F2042" s="4"/>
      <c r="G2042" s="4"/>
      <c r="H2042" s="5"/>
      <c r="I2042" s="6"/>
      <c r="J2042" s="6"/>
      <c r="K2042" s="6"/>
      <c r="L2042" s="4"/>
      <c r="M2042" s="4"/>
      <c r="N2042" s="4"/>
      <c r="O2042" s="4"/>
      <c r="P2042" s="4"/>
      <c r="Q2042" s="4"/>
      <c r="R2042" s="4"/>
      <c r="S2042" s="4"/>
      <c r="T2042" s="4"/>
      <c r="U2042" s="4"/>
      <c r="V2042" s="4"/>
      <c r="W2042" s="4"/>
      <c r="X2042" s="4"/>
      <c r="Y2042" s="4"/>
      <c r="Z2042" s="4"/>
      <c r="AA2042" s="4"/>
      <c r="AB2042" s="4"/>
      <c r="AC2042" s="4"/>
      <c r="AD2042" s="4"/>
      <c r="AE2042" s="4"/>
      <c r="AF2042" s="4"/>
      <c r="AG2042" s="4"/>
      <c r="AH2042" s="4"/>
      <c r="AI2042" s="4"/>
      <c r="AJ2042" s="4"/>
      <c r="AK2042" s="4"/>
    </row>
    <row r="2043" spans="1:37">
      <c r="A2043" s="4"/>
      <c r="B2043" s="4"/>
      <c r="C2043" s="4"/>
      <c r="D2043" s="4"/>
      <c r="E2043" s="4"/>
      <c r="F2043" s="4"/>
      <c r="G2043" s="4"/>
      <c r="H2043" s="5"/>
      <c r="I2043" s="6"/>
      <c r="J2043" s="6"/>
      <c r="K2043" s="6"/>
      <c r="L2043" s="4"/>
      <c r="M2043" s="4"/>
      <c r="N2043" s="4"/>
      <c r="O2043" s="4"/>
      <c r="P2043" s="4"/>
      <c r="Q2043" s="4"/>
      <c r="R2043" s="4"/>
      <c r="S2043" s="4"/>
      <c r="T2043" s="4"/>
      <c r="U2043" s="4"/>
      <c r="V2043" s="4"/>
      <c r="W2043" s="4"/>
      <c r="X2043" s="4"/>
      <c r="Y2043" s="4"/>
      <c r="Z2043" s="4"/>
      <c r="AA2043" s="4"/>
      <c r="AB2043" s="4"/>
      <c r="AC2043" s="4"/>
      <c r="AD2043" s="4"/>
      <c r="AE2043" s="4"/>
      <c r="AF2043" s="4"/>
      <c r="AG2043" s="4"/>
      <c r="AH2043" s="4"/>
      <c r="AI2043" s="4"/>
      <c r="AJ2043" s="4"/>
      <c r="AK2043" s="4"/>
    </row>
    <row r="2044" spans="1:37">
      <c r="A2044" s="4"/>
      <c r="B2044" s="4"/>
      <c r="C2044" s="4"/>
      <c r="D2044" s="4"/>
      <c r="E2044" s="4"/>
      <c r="F2044" s="4"/>
      <c r="G2044" s="4"/>
      <c r="H2044" s="5"/>
      <c r="I2044" s="6"/>
      <c r="J2044" s="6"/>
      <c r="K2044" s="6"/>
      <c r="L2044" s="4"/>
      <c r="M2044" s="4"/>
      <c r="N2044" s="4"/>
      <c r="O2044" s="4"/>
      <c r="P2044" s="4"/>
      <c r="Q2044" s="4"/>
      <c r="R2044" s="4"/>
      <c r="S2044" s="4"/>
      <c r="T2044" s="4"/>
      <c r="U2044" s="4"/>
      <c r="V2044" s="4"/>
      <c r="W2044" s="4"/>
      <c r="X2044" s="4"/>
      <c r="Y2044" s="4"/>
      <c r="Z2044" s="4"/>
      <c r="AA2044" s="4"/>
      <c r="AB2044" s="4"/>
      <c r="AC2044" s="4"/>
      <c r="AD2044" s="4"/>
      <c r="AE2044" s="4"/>
      <c r="AF2044" s="4"/>
      <c r="AG2044" s="4"/>
      <c r="AH2044" s="4"/>
      <c r="AI2044" s="4"/>
      <c r="AJ2044" s="4"/>
      <c r="AK2044" s="4"/>
    </row>
    <row r="2045" spans="1:37">
      <c r="A2045" s="4"/>
      <c r="B2045" s="4"/>
      <c r="C2045" s="4"/>
      <c r="D2045" s="4"/>
      <c r="E2045" s="4"/>
      <c r="F2045" s="4"/>
      <c r="G2045" s="4"/>
      <c r="H2045" s="5"/>
      <c r="I2045" s="6"/>
      <c r="J2045" s="6"/>
      <c r="K2045" s="6"/>
      <c r="L2045" s="4"/>
      <c r="M2045" s="4"/>
      <c r="N2045" s="4"/>
      <c r="O2045" s="4"/>
      <c r="P2045" s="4"/>
      <c r="Q2045" s="4"/>
      <c r="R2045" s="4"/>
      <c r="S2045" s="4"/>
      <c r="T2045" s="4"/>
      <c r="U2045" s="4"/>
      <c r="V2045" s="4"/>
      <c r="W2045" s="4"/>
      <c r="X2045" s="4"/>
      <c r="Y2045" s="4"/>
      <c r="Z2045" s="4"/>
      <c r="AA2045" s="4"/>
      <c r="AB2045" s="4"/>
      <c r="AC2045" s="4"/>
      <c r="AD2045" s="4"/>
      <c r="AE2045" s="4"/>
      <c r="AF2045" s="4"/>
      <c r="AG2045" s="4"/>
      <c r="AH2045" s="4"/>
      <c r="AI2045" s="4"/>
      <c r="AJ2045" s="4"/>
      <c r="AK2045" s="4"/>
    </row>
    <row r="2046" spans="1:37">
      <c r="A2046" s="4"/>
      <c r="B2046" s="4"/>
      <c r="C2046" s="4"/>
      <c r="D2046" s="4"/>
      <c r="E2046" s="4"/>
      <c r="F2046" s="4"/>
      <c r="G2046" s="4"/>
      <c r="H2046" s="5"/>
      <c r="I2046" s="6"/>
      <c r="J2046" s="6"/>
      <c r="K2046" s="6"/>
      <c r="L2046" s="4"/>
      <c r="M2046" s="4"/>
      <c r="N2046" s="4"/>
      <c r="O2046" s="4"/>
      <c r="P2046" s="4"/>
      <c r="Q2046" s="4"/>
      <c r="R2046" s="4"/>
      <c r="S2046" s="4"/>
      <c r="T2046" s="4"/>
      <c r="U2046" s="4"/>
      <c r="V2046" s="4"/>
      <c r="W2046" s="4"/>
      <c r="X2046" s="4"/>
      <c r="Y2046" s="4"/>
      <c r="Z2046" s="4"/>
      <c r="AA2046" s="4"/>
      <c r="AB2046" s="4"/>
      <c r="AC2046" s="4"/>
      <c r="AD2046" s="4"/>
      <c r="AE2046" s="4"/>
      <c r="AF2046" s="4"/>
      <c r="AG2046" s="4"/>
      <c r="AH2046" s="4"/>
      <c r="AI2046" s="4"/>
      <c r="AJ2046" s="4"/>
      <c r="AK2046" s="4"/>
    </row>
    <row r="2047" spans="1:37">
      <c r="A2047" s="4"/>
      <c r="B2047" s="4"/>
      <c r="C2047" s="4"/>
      <c r="D2047" s="4"/>
      <c r="E2047" s="4"/>
      <c r="F2047" s="4"/>
      <c r="G2047" s="4"/>
      <c r="H2047" s="5"/>
      <c r="I2047" s="6"/>
      <c r="J2047" s="6"/>
      <c r="K2047" s="6"/>
      <c r="L2047" s="4"/>
      <c r="M2047" s="4"/>
      <c r="N2047" s="4"/>
      <c r="O2047" s="4"/>
      <c r="P2047" s="4"/>
      <c r="Q2047" s="4"/>
      <c r="R2047" s="4"/>
      <c r="S2047" s="4"/>
      <c r="T2047" s="4"/>
      <c r="U2047" s="4"/>
      <c r="V2047" s="4"/>
      <c r="W2047" s="4"/>
      <c r="X2047" s="4"/>
      <c r="Y2047" s="4"/>
      <c r="Z2047" s="4"/>
      <c r="AA2047" s="4"/>
      <c r="AB2047" s="4"/>
      <c r="AC2047" s="4"/>
      <c r="AD2047" s="4"/>
      <c r="AE2047" s="4"/>
      <c r="AF2047" s="4"/>
      <c r="AG2047" s="4"/>
      <c r="AH2047" s="4"/>
      <c r="AI2047" s="4"/>
      <c r="AJ2047" s="4"/>
      <c r="AK2047" s="4"/>
    </row>
    <row r="2048" spans="1:37">
      <c r="A2048" s="4"/>
      <c r="B2048" s="4"/>
      <c r="C2048" s="4"/>
      <c r="D2048" s="4"/>
      <c r="E2048" s="4"/>
      <c r="F2048" s="4"/>
      <c r="G2048" s="4"/>
      <c r="H2048" s="5"/>
      <c r="I2048" s="6"/>
      <c r="J2048" s="6"/>
      <c r="K2048" s="6"/>
      <c r="L2048" s="4"/>
      <c r="M2048" s="4"/>
      <c r="N2048" s="4"/>
      <c r="O2048" s="4"/>
      <c r="P2048" s="4"/>
      <c r="Q2048" s="4"/>
      <c r="R2048" s="4"/>
      <c r="S2048" s="4"/>
      <c r="T2048" s="4"/>
      <c r="U2048" s="4"/>
      <c r="V2048" s="4"/>
      <c r="W2048" s="4"/>
      <c r="X2048" s="4"/>
      <c r="Y2048" s="4"/>
      <c r="Z2048" s="4"/>
      <c r="AA2048" s="4"/>
      <c r="AB2048" s="4"/>
      <c r="AC2048" s="4"/>
      <c r="AD2048" s="4"/>
      <c r="AE2048" s="4"/>
      <c r="AF2048" s="4"/>
      <c r="AG2048" s="4"/>
      <c r="AH2048" s="4"/>
      <c r="AI2048" s="4"/>
      <c r="AJ2048" s="4"/>
      <c r="AK2048" s="4"/>
    </row>
    <row r="2049" spans="1:37">
      <c r="A2049" s="4"/>
      <c r="B2049" s="4"/>
      <c r="C2049" s="4"/>
      <c r="D2049" s="4"/>
      <c r="E2049" s="4"/>
      <c r="F2049" s="4"/>
      <c r="G2049" s="4"/>
      <c r="H2049" s="5"/>
      <c r="I2049" s="6"/>
      <c r="J2049" s="6"/>
      <c r="K2049" s="6"/>
      <c r="L2049" s="4"/>
      <c r="M2049" s="4"/>
      <c r="N2049" s="4"/>
      <c r="O2049" s="4"/>
      <c r="P2049" s="4"/>
      <c r="Q2049" s="4"/>
      <c r="R2049" s="4"/>
      <c r="S2049" s="4"/>
      <c r="T2049" s="4"/>
      <c r="U2049" s="4"/>
      <c r="V2049" s="4"/>
      <c r="W2049" s="4"/>
      <c r="X2049" s="4"/>
      <c r="Y2049" s="4"/>
      <c r="Z2049" s="4"/>
      <c r="AA2049" s="4"/>
      <c r="AB2049" s="4"/>
      <c r="AC2049" s="4"/>
      <c r="AD2049" s="4"/>
      <c r="AE2049" s="4"/>
      <c r="AF2049" s="4"/>
      <c r="AG2049" s="4"/>
      <c r="AH2049" s="4"/>
      <c r="AI2049" s="4"/>
      <c r="AJ2049" s="4"/>
      <c r="AK2049" s="4"/>
    </row>
    <row r="2050" spans="1:37">
      <c r="A2050" s="4"/>
      <c r="B2050" s="4"/>
      <c r="C2050" s="4"/>
      <c r="D2050" s="4"/>
      <c r="E2050" s="4"/>
      <c r="F2050" s="4"/>
      <c r="G2050" s="4"/>
      <c r="H2050" s="5"/>
      <c r="I2050" s="6"/>
      <c r="J2050" s="6"/>
      <c r="K2050" s="6"/>
      <c r="L2050" s="4"/>
      <c r="M2050" s="4"/>
      <c r="N2050" s="4"/>
      <c r="O2050" s="4"/>
      <c r="P2050" s="4"/>
      <c r="Q2050" s="4"/>
      <c r="R2050" s="4"/>
      <c r="S2050" s="4"/>
      <c r="T2050" s="4"/>
      <c r="U2050" s="4"/>
      <c r="V2050" s="4"/>
      <c r="W2050" s="4"/>
      <c r="X2050" s="4"/>
      <c r="Y2050" s="4"/>
      <c r="Z2050" s="4"/>
      <c r="AA2050" s="4"/>
      <c r="AB2050" s="4"/>
      <c r="AC2050" s="4"/>
      <c r="AD2050" s="4"/>
      <c r="AE2050" s="4"/>
      <c r="AF2050" s="4"/>
      <c r="AG2050" s="4"/>
      <c r="AH2050" s="4"/>
      <c r="AI2050" s="4"/>
      <c r="AJ2050" s="4"/>
      <c r="AK2050" s="4"/>
    </row>
    <row r="2051" spans="1:37">
      <c r="A2051" s="4"/>
      <c r="B2051" s="4"/>
      <c r="C2051" s="4"/>
      <c r="D2051" s="4"/>
      <c r="E2051" s="4"/>
      <c r="F2051" s="4"/>
      <c r="G2051" s="4"/>
      <c r="H2051" s="5"/>
      <c r="I2051" s="6"/>
      <c r="J2051" s="6"/>
      <c r="K2051" s="6"/>
      <c r="L2051" s="4"/>
      <c r="M2051" s="4"/>
      <c r="N2051" s="4"/>
      <c r="O2051" s="4"/>
      <c r="P2051" s="4"/>
      <c r="Q2051" s="4"/>
      <c r="R2051" s="4"/>
      <c r="S2051" s="4"/>
      <c r="T2051" s="4"/>
      <c r="U2051" s="4"/>
      <c r="V2051" s="4"/>
      <c r="W2051" s="4"/>
      <c r="X2051" s="4"/>
      <c r="Y2051" s="4"/>
      <c r="Z2051" s="4"/>
      <c r="AA2051" s="4"/>
      <c r="AB2051" s="4"/>
      <c r="AC2051" s="4"/>
      <c r="AD2051" s="4"/>
      <c r="AE2051" s="4"/>
      <c r="AF2051" s="4"/>
      <c r="AG2051" s="4"/>
      <c r="AH2051" s="4"/>
      <c r="AI2051" s="4"/>
      <c r="AJ2051" s="4"/>
      <c r="AK2051" s="4"/>
    </row>
    <row r="2052" spans="1:37">
      <c r="A2052" s="4"/>
      <c r="B2052" s="4"/>
      <c r="C2052" s="4"/>
      <c r="D2052" s="4"/>
      <c r="E2052" s="4"/>
      <c r="F2052" s="4"/>
      <c r="G2052" s="4"/>
      <c r="H2052" s="5"/>
      <c r="I2052" s="6"/>
      <c r="J2052" s="6"/>
      <c r="K2052" s="6"/>
      <c r="L2052" s="4"/>
      <c r="M2052" s="4"/>
      <c r="N2052" s="4"/>
      <c r="O2052" s="4"/>
      <c r="P2052" s="4"/>
      <c r="Q2052" s="4"/>
      <c r="R2052" s="4"/>
      <c r="S2052" s="4"/>
      <c r="T2052" s="4"/>
      <c r="U2052" s="4"/>
      <c r="V2052" s="4"/>
      <c r="W2052" s="4"/>
      <c r="X2052" s="4"/>
      <c r="Y2052" s="4"/>
      <c r="Z2052" s="4"/>
      <c r="AA2052" s="4"/>
      <c r="AB2052" s="4"/>
      <c r="AC2052" s="4"/>
      <c r="AD2052" s="4"/>
      <c r="AE2052" s="4"/>
      <c r="AF2052" s="4"/>
      <c r="AG2052" s="4"/>
      <c r="AH2052" s="4"/>
      <c r="AI2052" s="4"/>
      <c r="AJ2052" s="4"/>
      <c r="AK2052" s="4"/>
    </row>
    <row r="2053" spans="1:37">
      <c r="A2053" s="4"/>
      <c r="B2053" s="4"/>
      <c r="C2053" s="4"/>
      <c r="D2053" s="4"/>
      <c r="E2053" s="4"/>
      <c r="F2053" s="4"/>
      <c r="G2053" s="4"/>
      <c r="H2053" s="5"/>
      <c r="I2053" s="6"/>
      <c r="J2053" s="6"/>
      <c r="K2053" s="6"/>
      <c r="L2053" s="4"/>
      <c r="M2053" s="4"/>
      <c r="N2053" s="4"/>
      <c r="O2053" s="4"/>
      <c r="P2053" s="4"/>
      <c r="Q2053" s="4"/>
      <c r="R2053" s="4"/>
      <c r="S2053" s="4"/>
      <c r="T2053" s="4"/>
      <c r="U2053" s="4"/>
      <c r="V2053" s="4"/>
      <c r="W2053" s="4"/>
      <c r="X2053" s="4"/>
      <c r="Y2053" s="4"/>
      <c r="Z2053" s="4"/>
      <c r="AA2053" s="4"/>
      <c r="AB2053" s="4"/>
      <c r="AC2053" s="4"/>
      <c r="AD2053" s="4"/>
      <c r="AE2053" s="4"/>
      <c r="AF2053" s="4"/>
      <c r="AG2053" s="4"/>
      <c r="AH2053" s="4"/>
      <c r="AI2053" s="4"/>
      <c r="AJ2053" s="4"/>
      <c r="AK2053" s="4"/>
    </row>
    <row r="2054" spans="1:37">
      <c r="A2054" s="4"/>
      <c r="B2054" s="4"/>
      <c r="C2054" s="4"/>
      <c r="D2054" s="4"/>
      <c r="E2054" s="4"/>
      <c r="F2054" s="4"/>
      <c r="G2054" s="4"/>
      <c r="H2054" s="5"/>
      <c r="I2054" s="6"/>
      <c r="J2054" s="6"/>
      <c r="K2054" s="6"/>
      <c r="L2054" s="4"/>
      <c r="M2054" s="4"/>
      <c r="N2054" s="4"/>
      <c r="O2054" s="4"/>
      <c r="P2054" s="4"/>
      <c r="Q2054" s="4"/>
      <c r="R2054" s="4"/>
      <c r="S2054" s="4"/>
      <c r="T2054" s="4"/>
      <c r="U2054" s="4"/>
      <c r="V2054" s="4"/>
      <c r="W2054" s="4"/>
      <c r="X2054" s="4"/>
      <c r="Y2054" s="4"/>
      <c r="Z2054" s="4"/>
      <c r="AA2054" s="4"/>
      <c r="AB2054" s="4"/>
      <c r="AC2054" s="4"/>
      <c r="AD2054" s="4"/>
      <c r="AE2054" s="4"/>
      <c r="AF2054" s="4"/>
      <c r="AG2054" s="4"/>
      <c r="AH2054" s="4"/>
      <c r="AI2054" s="4"/>
      <c r="AJ2054" s="4"/>
      <c r="AK2054" s="4"/>
    </row>
    <row r="2055" spans="1:37">
      <c r="A2055" s="4"/>
      <c r="B2055" s="4"/>
      <c r="C2055" s="4"/>
      <c r="D2055" s="4"/>
      <c r="E2055" s="4"/>
      <c r="F2055" s="4"/>
      <c r="G2055" s="4"/>
      <c r="H2055" s="5"/>
      <c r="I2055" s="6"/>
      <c r="J2055" s="6"/>
      <c r="K2055" s="6"/>
      <c r="L2055" s="4"/>
      <c r="M2055" s="4"/>
      <c r="N2055" s="4"/>
      <c r="O2055" s="4"/>
      <c r="P2055" s="4"/>
      <c r="Q2055" s="4"/>
      <c r="R2055" s="4"/>
      <c r="S2055" s="4"/>
      <c r="T2055" s="4"/>
      <c r="U2055" s="4"/>
      <c r="V2055" s="4"/>
      <c r="W2055" s="4"/>
      <c r="X2055" s="4"/>
      <c r="Y2055" s="4"/>
      <c r="Z2055" s="4"/>
      <c r="AA2055" s="4"/>
      <c r="AB2055" s="4"/>
      <c r="AC2055" s="4"/>
      <c r="AD2055" s="4"/>
      <c r="AE2055" s="4"/>
      <c r="AF2055" s="4"/>
      <c r="AG2055" s="4"/>
      <c r="AH2055" s="4"/>
      <c r="AI2055" s="4"/>
      <c r="AJ2055" s="4"/>
      <c r="AK2055" s="4"/>
    </row>
    <row r="2056" spans="1:37">
      <c r="A2056" s="4"/>
      <c r="B2056" s="4"/>
      <c r="C2056" s="4"/>
      <c r="D2056" s="4"/>
      <c r="E2056" s="4"/>
      <c r="F2056" s="4"/>
      <c r="G2056" s="4"/>
      <c r="H2056" s="5"/>
      <c r="I2056" s="6"/>
      <c r="J2056" s="6"/>
      <c r="K2056" s="6"/>
      <c r="L2056" s="4"/>
      <c r="M2056" s="4"/>
      <c r="N2056" s="4"/>
      <c r="O2056" s="4"/>
      <c r="P2056" s="4"/>
      <c r="Q2056" s="4"/>
      <c r="R2056" s="4"/>
      <c r="S2056" s="4"/>
      <c r="T2056" s="4"/>
      <c r="U2056" s="4"/>
      <c r="V2056" s="4"/>
      <c r="W2056" s="4"/>
      <c r="X2056" s="4"/>
      <c r="Y2056" s="4"/>
      <c r="Z2056" s="4"/>
      <c r="AA2056" s="4"/>
      <c r="AB2056" s="4"/>
      <c r="AC2056" s="4"/>
      <c r="AD2056" s="4"/>
      <c r="AE2056" s="4"/>
      <c r="AF2056" s="4"/>
      <c r="AG2056" s="4"/>
      <c r="AH2056" s="4"/>
      <c r="AI2056" s="4"/>
      <c r="AJ2056" s="4"/>
      <c r="AK2056" s="4"/>
    </row>
    <row r="2057" spans="1:37">
      <c r="A2057" s="4"/>
      <c r="B2057" s="4"/>
      <c r="C2057" s="4"/>
      <c r="D2057" s="4"/>
      <c r="E2057" s="4"/>
      <c r="F2057" s="4"/>
      <c r="G2057" s="4"/>
      <c r="H2057" s="5"/>
      <c r="I2057" s="6"/>
      <c r="J2057" s="6"/>
      <c r="K2057" s="6"/>
      <c r="L2057" s="4"/>
      <c r="M2057" s="4"/>
      <c r="N2057" s="4"/>
      <c r="O2057" s="4"/>
      <c r="P2057" s="4"/>
      <c r="Q2057" s="4"/>
      <c r="R2057" s="4"/>
      <c r="S2057" s="4"/>
      <c r="T2057" s="4"/>
      <c r="U2057" s="4"/>
      <c r="V2057" s="4"/>
      <c r="W2057" s="4"/>
      <c r="X2057" s="4"/>
      <c r="Y2057" s="4"/>
      <c r="Z2057" s="4"/>
      <c r="AA2057" s="4"/>
      <c r="AB2057" s="4"/>
      <c r="AC2057" s="4"/>
      <c r="AD2057" s="4"/>
      <c r="AE2057" s="4"/>
      <c r="AF2057" s="4"/>
      <c r="AG2057" s="4"/>
      <c r="AH2057" s="4"/>
      <c r="AI2057" s="4"/>
      <c r="AJ2057" s="4"/>
      <c r="AK2057" s="4"/>
    </row>
    <row r="2058" spans="1:37">
      <c r="A2058" s="4"/>
      <c r="B2058" s="4"/>
      <c r="C2058" s="4"/>
      <c r="D2058" s="4"/>
      <c r="E2058" s="4"/>
      <c r="F2058" s="4"/>
      <c r="G2058" s="4"/>
      <c r="H2058" s="5"/>
      <c r="I2058" s="6"/>
      <c r="J2058" s="6"/>
      <c r="K2058" s="6"/>
      <c r="L2058" s="4"/>
      <c r="M2058" s="4"/>
      <c r="N2058" s="4"/>
      <c r="O2058" s="4"/>
      <c r="P2058" s="4"/>
      <c r="Q2058" s="4"/>
      <c r="R2058" s="4"/>
      <c r="S2058" s="4"/>
      <c r="T2058" s="4"/>
      <c r="U2058" s="4"/>
      <c r="V2058" s="4"/>
      <c r="W2058" s="4"/>
      <c r="X2058" s="4"/>
      <c r="Y2058" s="4"/>
      <c r="Z2058" s="4"/>
      <c r="AA2058" s="4"/>
      <c r="AB2058" s="4"/>
      <c r="AC2058" s="4"/>
      <c r="AD2058" s="4"/>
      <c r="AE2058" s="4"/>
      <c r="AF2058" s="4"/>
      <c r="AG2058" s="4"/>
      <c r="AH2058" s="4"/>
      <c r="AI2058" s="4"/>
      <c r="AJ2058" s="4"/>
      <c r="AK2058" s="4"/>
    </row>
    <row r="2059" spans="1:37">
      <c r="A2059" s="4"/>
      <c r="B2059" s="4"/>
      <c r="C2059" s="4"/>
      <c r="D2059" s="4"/>
      <c r="E2059" s="4"/>
      <c r="F2059" s="4"/>
      <c r="G2059" s="4"/>
      <c r="H2059" s="5"/>
      <c r="I2059" s="6"/>
      <c r="J2059" s="6"/>
      <c r="K2059" s="6"/>
      <c r="L2059" s="4"/>
      <c r="M2059" s="4"/>
      <c r="N2059" s="4"/>
      <c r="O2059" s="4"/>
      <c r="P2059" s="4"/>
      <c r="Q2059" s="4"/>
      <c r="R2059" s="4"/>
      <c r="S2059" s="4"/>
      <c r="T2059" s="4"/>
      <c r="U2059" s="4"/>
      <c r="V2059" s="4"/>
      <c r="W2059" s="4"/>
      <c r="X2059" s="4"/>
      <c r="Y2059" s="4"/>
      <c r="Z2059" s="4"/>
      <c r="AA2059" s="4"/>
      <c r="AB2059" s="4"/>
      <c r="AC2059" s="4"/>
      <c r="AD2059" s="4"/>
      <c r="AE2059" s="4"/>
      <c r="AF2059" s="4"/>
      <c r="AG2059" s="4"/>
      <c r="AH2059" s="4"/>
      <c r="AI2059" s="4"/>
      <c r="AJ2059" s="4"/>
      <c r="AK2059" s="4"/>
    </row>
    <row r="2060" spans="1:37">
      <c r="A2060" s="4"/>
      <c r="B2060" s="4"/>
      <c r="C2060" s="4"/>
      <c r="D2060" s="4"/>
      <c r="E2060" s="4"/>
      <c r="F2060" s="4"/>
      <c r="G2060" s="4"/>
      <c r="H2060" s="5"/>
      <c r="I2060" s="6"/>
      <c r="J2060" s="6"/>
      <c r="K2060" s="6"/>
      <c r="L2060" s="4"/>
      <c r="M2060" s="4"/>
      <c r="N2060" s="4"/>
      <c r="O2060" s="4"/>
      <c r="P2060" s="4"/>
      <c r="Q2060" s="4"/>
      <c r="R2060" s="4"/>
      <c r="S2060" s="4"/>
      <c r="T2060" s="4"/>
      <c r="U2060" s="4"/>
      <c r="V2060" s="4"/>
      <c r="W2060" s="4"/>
      <c r="X2060" s="4"/>
      <c r="Y2060" s="4"/>
      <c r="Z2060" s="4"/>
      <c r="AA2060" s="4"/>
      <c r="AB2060" s="4"/>
      <c r="AC2060" s="4"/>
      <c r="AD2060" s="4"/>
      <c r="AE2060" s="4"/>
      <c r="AF2060" s="4"/>
      <c r="AG2060" s="4"/>
      <c r="AH2060" s="4"/>
      <c r="AI2060" s="4"/>
      <c r="AJ2060" s="4"/>
      <c r="AK2060" s="4"/>
    </row>
    <row r="2061" spans="1:37">
      <c r="A2061" s="4"/>
      <c r="B2061" s="4"/>
      <c r="C2061" s="4"/>
      <c r="D2061" s="4"/>
      <c r="E2061" s="4"/>
      <c r="F2061" s="4"/>
      <c r="G2061" s="4"/>
      <c r="H2061" s="5"/>
      <c r="I2061" s="6"/>
      <c r="J2061" s="6"/>
      <c r="K2061" s="6"/>
      <c r="L2061" s="4"/>
      <c r="M2061" s="4"/>
      <c r="N2061" s="4"/>
      <c r="O2061" s="4"/>
      <c r="P2061" s="4"/>
      <c r="Q2061" s="4"/>
      <c r="R2061" s="4"/>
      <c r="S2061" s="4"/>
      <c r="T2061" s="4"/>
      <c r="U2061" s="4"/>
      <c r="V2061" s="4"/>
      <c r="W2061" s="4"/>
      <c r="X2061" s="4"/>
      <c r="Y2061" s="4"/>
      <c r="Z2061" s="4"/>
      <c r="AA2061" s="4"/>
      <c r="AB2061" s="4"/>
      <c r="AC2061" s="4"/>
      <c r="AD2061" s="4"/>
      <c r="AE2061" s="4"/>
      <c r="AF2061" s="4"/>
      <c r="AG2061" s="4"/>
      <c r="AH2061" s="4"/>
      <c r="AI2061" s="4"/>
      <c r="AJ2061" s="4"/>
      <c r="AK2061" s="4"/>
    </row>
    <row r="2062" spans="1:37">
      <c r="A2062" s="4"/>
      <c r="B2062" s="4"/>
      <c r="C2062" s="4"/>
      <c r="D2062" s="4"/>
      <c r="E2062" s="4"/>
      <c r="F2062" s="4"/>
      <c r="G2062" s="4"/>
      <c r="H2062" s="5"/>
      <c r="I2062" s="6"/>
      <c r="J2062" s="6"/>
      <c r="K2062" s="6"/>
      <c r="L2062" s="4"/>
      <c r="M2062" s="4"/>
      <c r="N2062" s="4"/>
      <c r="O2062" s="4"/>
      <c r="P2062" s="4"/>
      <c r="Q2062" s="4"/>
      <c r="R2062" s="4"/>
      <c r="S2062" s="4"/>
      <c r="T2062" s="4"/>
      <c r="U2062" s="4"/>
      <c r="V2062" s="4"/>
      <c r="W2062" s="4"/>
      <c r="X2062" s="4"/>
      <c r="Y2062" s="4"/>
      <c r="Z2062" s="4"/>
      <c r="AA2062" s="4"/>
      <c r="AB2062" s="4"/>
      <c r="AC2062" s="4"/>
      <c r="AD2062" s="4"/>
      <c r="AE2062" s="4"/>
      <c r="AF2062" s="4"/>
      <c r="AG2062" s="4"/>
      <c r="AH2062" s="4"/>
      <c r="AI2062" s="4"/>
      <c r="AJ2062" s="4"/>
      <c r="AK2062" s="4"/>
    </row>
    <row r="2063" spans="1:37">
      <c r="A2063" s="4"/>
      <c r="B2063" s="4"/>
      <c r="C2063" s="4"/>
      <c r="D2063" s="4"/>
      <c r="E2063" s="4"/>
      <c r="F2063" s="4"/>
      <c r="G2063" s="4"/>
      <c r="H2063" s="5"/>
      <c r="I2063" s="6"/>
      <c r="J2063" s="6"/>
      <c r="K2063" s="6"/>
      <c r="L2063" s="4"/>
      <c r="M2063" s="4"/>
      <c r="N2063" s="4"/>
      <c r="O2063" s="4"/>
      <c r="P2063" s="4"/>
      <c r="Q2063" s="4"/>
      <c r="R2063" s="4"/>
      <c r="S2063" s="4"/>
      <c r="T2063" s="4"/>
      <c r="U2063" s="4"/>
      <c r="V2063" s="4"/>
      <c r="W2063" s="4"/>
      <c r="X2063" s="4"/>
      <c r="Y2063" s="4"/>
      <c r="Z2063" s="4"/>
      <c r="AA2063" s="4"/>
      <c r="AB2063" s="4"/>
      <c r="AC2063" s="4"/>
      <c r="AD2063" s="4"/>
      <c r="AE2063" s="4"/>
      <c r="AF2063" s="4"/>
      <c r="AG2063" s="4"/>
      <c r="AH2063" s="4"/>
      <c r="AI2063" s="4"/>
      <c r="AJ2063" s="4"/>
      <c r="AK2063" s="4"/>
    </row>
    <row r="2064" spans="1:37">
      <c r="A2064" s="4"/>
      <c r="B2064" s="4"/>
      <c r="C2064" s="4"/>
      <c r="D2064" s="4"/>
      <c r="E2064" s="4"/>
      <c r="F2064" s="4"/>
      <c r="G2064" s="4"/>
      <c r="H2064" s="5"/>
      <c r="I2064" s="6"/>
      <c r="J2064" s="6"/>
      <c r="K2064" s="6"/>
      <c r="L2064" s="4"/>
      <c r="M2064" s="4"/>
      <c r="N2064" s="4"/>
      <c r="O2064" s="4"/>
      <c r="P2064" s="4"/>
      <c r="Q2064" s="4"/>
      <c r="R2064" s="4"/>
      <c r="S2064" s="4"/>
      <c r="T2064" s="4"/>
      <c r="U2064" s="4"/>
      <c r="V2064" s="4"/>
      <c r="W2064" s="4"/>
      <c r="X2064" s="4"/>
      <c r="Y2064" s="4"/>
      <c r="Z2064" s="4"/>
      <c r="AA2064" s="4"/>
      <c r="AB2064" s="4"/>
      <c r="AC2064" s="4"/>
      <c r="AD2064" s="4"/>
      <c r="AE2064" s="4"/>
      <c r="AF2064" s="4"/>
      <c r="AG2064" s="4"/>
      <c r="AH2064" s="4"/>
      <c r="AI2064" s="4"/>
      <c r="AJ2064" s="4"/>
      <c r="AK2064" s="4"/>
    </row>
    <row r="2065" spans="1:37">
      <c r="A2065" s="4"/>
      <c r="B2065" s="4"/>
      <c r="C2065" s="4"/>
      <c r="D2065" s="4"/>
      <c r="E2065" s="4"/>
      <c r="F2065" s="4"/>
      <c r="G2065" s="4"/>
      <c r="H2065" s="5"/>
      <c r="I2065" s="6"/>
      <c r="J2065" s="6"/>
      <c r="K2065" s="6"/>
      <c r="L2065" s="4"/>
      <c r="M2065" s="4"/>
      <c r="N2065" s="4"/>
      <c r="O2065" s="4"/>
      <c r="P2065" s="4"/>
      <c r="Q2065" s="4"/>
      <c r="R2065" s="4"/>
      <c r="S2065" s="4"/>
      <c r="T2065" s="4"/>
      <c r="U2065" s="4"/>
      <c r="V2065" s="4"/>
      <c r="W2065" s="4"/>
      <c r="X2065" s="4"/>
      <c r="Y2065" s="4"/>
      <c r="Z2065" s="4"/>
      <c r="AA2065" s="4"/>
      <c r="AB2065" s="4"/>
      <c r="AC2065" s="4"/>
      <c r="AD2065" s="4"/>
      <c r="AE2065" s="4"/>
      <c r="AF2065" s="4"/>
      <c r="AG2065" s="4"/>
      <c r="AH2065" s="4"/>
      <c r="AI2065" s="4"/>
      <c r="AJ2065" s="4"/>
      <c r="AK2065" s="4"/>
    </row>
    <row r="2066" spans="1:37">
      <c r="A2066" s="4"/>
      <c r="B2066" s="4"/>
      <c r="C2066" s="4"/>
      <c r="D2066" s="4"/>
      <c r="E2066" s="4"/>
      <c r="F2066" s="4"/>
      <c r="G2066" s="4"/>
      <c r="H2066" s="5"/>
      <c r="I2066" s="6"/>
      <c r="J2066" s="6"/>
      <c r="K2066" s="6"/>
      <c r="L2066" s="4"/>
      <c r="M2066" s="4"/>
      <c r="N2066" s="4"/>
      <c r="O2066" s="4"/>
      <c r="P2066" s="4"/>
      <c r="Q2066" s="4"/>
      <c r="R2066" s="4"/>
      <c r="S2066" s="4"/>
      <c r="T2066" s="4"/>
      <c r="U2066" s="4"/>
      <c r="V2066" s="4"/>
      <c r="W2066" s="4"/>
      <c r="X2066" s="4"/>
      <c r="Y2066" s="4"/>
      <c r="Z2066" s="4"/>
      <c r="AA2066" s="4"/>
      <c r="AB2066" s="4"/>
      <c r="AC2066" s="4"/>
      <c r="AD2066" s="4"/>
      <c r="AE2066" s="4"/>
      <c r="AF2066" s="4"/>
      <c r="AG2066" s="4"/>
      <c r="AH2066" s="4"/>
      <c r="AI2066" s="4"/>
      <c r="AJ2066" s="4"/>
      <c r="AK2066" s="4"/>
    </row>
    <row r="2067" spans="1:37">
      <c r="A2067" s="4"/>
      <c r="B2067" s="4"/>
      <c r="C2067" s="4"/>
      <c r="D2067" s="4"/>
      <c r="E2067" s="4"/>
      <c r="F2067" s="4"/>
      <c r="G2067" s="4"/>
      <c r="H2067" s="5"/>
      <c r="I2067" s="6"/>
      <c r="J2067" s="6"/>
      <c r="K2067" s="6"/>
      <c r="L2067" s="4"/>
      <c r="M2067" s="4"/>
      <c r="N2067" s="4"/>
      <c r="O2067" s="4"/>
      <c r="P2067" s="4"/>
      <c r="Q2067" s="4"/>
      <c r="R2067" s="4"/>
      <c r="S2067" s="4"/>
      <c r="T2067" s="4"/>
      <c r="U2067" s="4"/>
      <c r="V2067" s="4"/>
      <c r="W2067" s="4"/>
      <c r="X2067" s="4"/>
      <c r="Y2067" s="4"/>
      <c r="Z2067" s="4"/>
      <c r="AA2067" s="4"/>
      <c r="AB2067" s="4"/>
      <c r="AC2067" s="4"/>
      <c r="AD2067" s="4"/>
      <c r="AE2067" s="4"/>
      <c r="AF2067" s="4"/>
      <c r="AG2067" s="4"/>
      <c r="AH2067" s="4"/>
      <c r="AI2067" s="4"/>
      <c r="AJ2067" s="4"/>
      <c r="AK2067" s="4"/>
    </row>
    <row r="2068" spans="1:37">
      <c r="A2068" s="4"/>
      <c r="B2068" s="4"/>
      <c r="C2068" s="4"/>
      <c r="D2068" s="4"/>
      <c r="E2068" s="4"/>
      <c r="F2068" s="4"/>
      <c r="G2068" s="4"/>
      <c r="H2068" s="5"/>
      <c r="I2068" s="6"/>
      <c r="J2068" s="6"/>
      <c r="K2068" s="6"/>
      <c r="L2068" s="4"/>
      <c r="M2068" s="4"/>
      <c r="N2068" s="4"/>
      <c r="O2068" s="4"/>
      <c r="P2068" s="4"/>
      <c r="Q2068" s="4"/>
      <c r="R2068" s="4"/>
      <c r="S2068" s="4"/>
      <c r="T2068" s="4"/>
      <c r="U2068" s="4"/>
      <c r="V2068" s="4"/>
      <c r="W2068" s="4"/>
      <c r="X2068" s="4"/>
      <c r="Y2068" s="4"/>
      <c r="Z2068" s="4"/>
      <c r="AA2068" s="4"/>
      <c r="AB2068" s="4"/>
      <c r="AC2068" s="4"/>
      <c r="AD2068" s="4"/>
      <c r="AE2068" s="4"/>
      <c r="AF2068" s="4"/>
      <c r="AG2068" s="4"/>
      <c r="AH2068" s="4"/>
      <c r="AI2068" s="4"/>
      <c r="AJ2068" s="4"/>
      <c r="AK2068" s="4"/>
    </row>
    <row r="2069" spans="1:37">
      <c r="A2069" s="4"/>
      <c r="B2069" s="4"/>
      <c r="C2069" s="4"/>
      <c r="D2069" s="4"/>
      <c r="E2069" s="4"/>
      <c r="F2069" s="4"/>
      <c r="G2069" s="4"/>
      <c r="H2069" s="5"/>
      <c r="I2069" s="6"/>
      <c r="J2069" s="6"/>
      <c r="K2069" s="6"/>
      <c r="L2069" s="4"/>
      <c r="M2069" s="4"/>
      <c r="N2069" s="4"/>
      <c r="O2069" s="4"/>
      <c r="P2069" s="4"/>
      <c r="Q2069" s="4"/>
      <c r="R2069" s="4"/>
      <c r="S2069" s="4"/>
      <c r="T2069" s="4"/>
      <c r="U2069" s="4"/>
      <c r="V2069" s="4"/>
      <c r="W2069" s="4"/>
      <c r="X2069" s="4"/>
      <c r="Y2069" s="4"/>
      <c r="Z2069" s="4"/>
      <c r="AA2069" s="4"/>
      <c r="AB2069" s="4"/>
      <c r="AC2069" s="4"/>
      <c r="AD2069" s="4"/>
      <c r="AE2069" s="4"/>
      <c r="AF2069" s="4"/>
      <c r="AG2069" s="4"/>
      <c r="AH2069" s="4"/>
      <c r="AI2069" s="4"/>
      <c r="AJ2069" s="4"/>
      <c r="AK2069" s="4"/>
    </row>
    <row r="2070" spans="1:37">
      <c r="A2070" s="4"/>
      <c r="B2070" s="4"/>
      <c r="C2070" s="4"/>
      <c r="D2070" s="4"/>
      <c r="E2070" s="4"/>
      <c r="F2070" s="4"/>
      <c r="G2070" s="4"/>
      <c r="H2070" s="5"/>
      <c r="I2070" s="6"/>
      <c r="J2070" s="6"/>
      <c r="K2070" s="6"/>
      <c r="L2070" s="4"/>
      <c r="M2070" s="4"/>
      <c r="N2070" s="4"/>
      <c r="O2070" s="4"/>
      <c r="P2070" s="4"/>
      <c r="Q2070" s="4"/>
      <c r="R2070" s="4"/>
      <c r="S2070" s="4"/>
      <c r="T2070" s="4"/>
      <c r="U2070" s="4"/>
      <c r="V2070" s="4"/>
      <c r="W2070" s="4"/>
      <c r="X2070" s="4"/>
      <c r="Y2070" s="4"/>
      <c r="Z2070" s="4"/>
      <c r="AA2070" s="4"/>
      <c r="AB2070" s="4"/>
      <c r="AC2070" s="4"/>
      <c r="AD2070" s="4"/>
      <c r="AE2070" s="4"/>
      <c r="AF2070" s="4"/>
      <c r="AG2070" s="4"/>
      <c r="AH2070" s="4"/>
      <c r="AI2070" s="4"/>
      <c r="AJ2070" s="4"/>
      <c r="AK2070" s="4"/>
    </row>
    <row r="2071" spans="1:37">
      <c r="A2071" s="4"/>
      <c r="B2071" s="4"/>
      <c r="C2071" s="4"/>
      <c r="D2071" s="4"/>
      <c r="E2071" s="4"/>
      <c r="F2071" s="4"/>
      <c r="G2071" s="4"/>
      <c r="H2071" s="5"/>
      <c r="I2071" s="6"/>
      <c r="J2071" s="6"/>
      <c r="K2071" s="6"/>
      <c r="L2071" s="4"/>
      <c r="M2071" s="4"/>
      <c r="N2071" s="4"/>
      <c r="O2071" s="4"/>
      <c r="P2071" s="4"/>
      <c r="Q2071" s="4"/>
      <c r="R2071" s="4"/>
      <c r="S2071" s="4"/>
      <c r="T2071" s="4"/>
      <c r="U2071" s="4"/>
      <c r="V2071" s="4"/>
      <c r="W2071" s="4"/>
      <c r="X2071" s="4"/>
      <c r="Y2071" s="4"/>
      <c r="Z2071" s="4"/>
      <c r="AA2071" s="4"/>
      <c r="AB2071" s="4"/>
      <c r="AC2071" s="4"/>
      <c r="AD2071" s="4"/>
      <c r="AE2071" s="4"/>
      <c r="AF2071" s="4"/>
      <c r="AG2071" s="4"/>
      <c r="AH2071" s="4"/>
      <c r="AI2071" s="4"/>
      <c r="AJ2071" s="4"/>
      <c r="AK2071" s="4"/>
    </row>
    <row r="2072" spans="1:37">
      <c r="A2072" s="4"/>
      <c r="B2072" s="4"/>
      <c r="C2072" s="4"/>
      <c r="D2072" s="4"/>
      <c r="E2072" s="4"/>
      <c r="F2072" s="4"/>
      <c r="G2072" s="4"/>
      <c r="H2072" s="5"/>
      <c r="I2072" s="6"/>
      <c r="J2072" s="6"/>
      <c r="K2072" s="6"/>
      <c r="L2072" s="4"/>
      <c r="M2072" s="4"/>
      <c r="N2072" s="4"/>
      <c r="O2072" s="4"/>
      <c r="P2072" s="4"/>
      <c r="Q2072" s="4"/>
      <c r="R2072" s="4"/>
      <c r="S2072" s="4"/>
      <c r="T2072" s="4"/>
      <c r="U2072" s="4"/>
      <c r="V2072" s="4"/>
      <c r="W2072" s="4"/>
      <c r="X2072" s="4"/>
      <c r="Y2072" s="4"/>
      <c r="Z2072" s="4"/>
      <c r="AA2072" s="4"/>
      <c r="AB2072" s="4"/>
      <c r="AC2072" s="4"/>
      <c r="AD2072" s="4"/>
      <c r="AE2072" s="4"/>
      <c r="AF2072" s="4"/>
      <c r="AG2072" s="4"/>
      <c r="AH2072" s="4"/>
      <c r="AI2072" s="4"/>
      <c r="AJ2072" s="4"/>
      <c r="AK2072" s="4"/>
    </row>
    <row r="2073" spans="1:37">
      <c r="A2073" s="4"/>
      <c r="B2073" s="4"/>
      <c r="C2073" s="4"/>
      <c r="D2073" s="4"/>
      <c r="E2073" s="4"/>
      <c r="F2073" s="4"/>
      <c r="G2073" s="4"/>
      <c r="H2073" s="5"/>
      <c r="I2073" s="6"/>
      <c r="J2073" s="6"/>
      <c r="K2073" s="6"/>
      <c r="L2073" s="4"/>
      <c r="M2073" s="4"/>
      <c r="N2073" s="4"/>
      <c r="O2073" s="4"/>
      <c r="P2073" s="4"/>
      <c r="Q2073" s="4"/>
      <c r="R2073" s="4"/>
      <c r="S2073" s="4"/>
      <c r="T2073" s="4"/>
      <c r="U2073" s="4"/>
      <c r="V2073" s="4"/>
      <c r="W2073" s="4"/>
      <c r="X2073" s="4"/>
      <c r="Y2073" s="4"/>
      <c r="Z2073" s="4"/>
      <c r="AA2073" s="4"/>
      <c r="AB2073" s="4"/>
      <c r="AC2073" s="4"/>
      <c r="AD2073" s="4"/>
      <c r="AE2073" s="4"/>
      <c r="AF2073" s="4"/>
      <c r="AG2073" s="4"/>
      <c r="AH2073" s="4"/>
      <c r="AI2073" s="4"/>
      <c r="AJ2073" s="4"/>
      <c r="AK2073" s="4"/>
    </row>
    <row r="2074" spans="1:37">
      <c r="A2074" s="4"/>
      <c r="B2074" s="4"/>
      <c r="C2074" s="4"/>
      <c r="D2074" s="4"/>
      <c r="E2074" s="4"/>
      <c r="F2074" s="4"/>
      <c r="G2074" s="4"/>
      <c r="H2074" s="5"/>
      <c r="I2074" s="6"/>
      <c r="J2074" s="6"/>
      <c r="K2074" s="6"/>
      <c r="L2074" s="4"/>
      <c r="M2074" s="4"/>
      <c r="N2074" s="4"/>
      <c r="O2074" s="4"/>
      <c r="P2074" s="4"/>
      <c r="Q2074" s="4"/>
      <c r="R2074" s="4"/>
      <c r="S2074" s="4"/>
      <c r="T2074" s="4"/>
      <c r="U2074" s="4"/>
      <c r="V2074" s="4"/>
      <c r="W2074" s="4"/>
      <c r="X2074" s="4"/>
      <c r="Y2074" s="4"/>
      <c r="Z2074" s="4"/>
      <c r="AA2074" s="4"/>
      <c r="AB2074" s="4"/>
      <c r="AC2074" s="4"/>
      <c r="AD2074" s="4"/>
      <c r="AE2074" s="4"/>
      <c r="AF2074" s="4"/>
      <c r="AG2074" s="4"/>
      <c r="AH2074" s="4"/>
      <c r="AI2074" s="4"/>
      <c r="AJ2074" s="4"/>
      <c r="AK2074" s="4"/>
    </row>
    <row r="2075" spans="1:37">
      <c r="A2075" s="4"/>
      <c r="B2075" s="4"/>
      <c r="C2075" s="4"/>
      <c r="D2075" s="4"/>
      <c r="E2075" s="4"/>
      <c r="F2075" s="4"/>
      <c r="G2075" s="4"/>
      <c r="H2075" s="5"/>
      <c r="I2075" s="6"/>
      <c r="J2075" s="6"/>
      <c r="K2075" s="6"/>
      <c r="L2075" s="4"/>
      <c r="M2075" s="4"/>
      <c r="N2075" s="4"/>
      <c r="O2075" s="4"/>
      <c r="P2075" s="4"/>
      <c r="Q2075" s="4"/>
      <c r="R2075" s="4"/>
      <c r="S2075" s="4"/>
      <c r="T2075" s="4"/>
      <c r="U2075" s="4"/>
      <c r="V2075" s="4"/>
      <c r="W2075" s="4"/>
      <c r="X2075" s="4"/>
      <c r="Y2075" s="4"/>
      <c r="Z2075" s="4"/>
      <c r="AA2075" s="4"/>
      <c r="AB2075" s="4"/>
      <c r="AC2075" s="4"/>
      <c r="AD2075" s="4"/>
      <c r="AE2075" s="4"/>
      <c r="AF2075" s="4"/>
      <c r="AG2075" s="4"/>
      <c r="AH2075" s="4"/>
      <c r="AI2075" s="4"/>
      <c r="AJ2075" s="4"/>
      <c r="AK2075" s="4"/>
    </row>
    <row r="2076" spans="1:37">
      <c r="A2076" s="4"/>
      <c r="B2076" s="4"/>
      <c r="C2076" s="4"/>
      <c r="D2076" s="4"/>
      <c r="E2076" s="4"/>
      <c r="F2076" s="4"/>
      <c r="G2076" s="4"/>
      <c r="H2076" s="5"/>
      <c r="I2076" s="6"/>
      <c r="J2076" s="6"/>
      <c r="K2076" s="6"/>
      <c r="L2076" s="4"/>
      <c r="M2076" s="4"/>
      <c r="N2076" s="4"/>
      <c r="O2076" s="4"/>
      <c r="P2076" s="4"/>
      <c r="Q2076" s="4"/>
      <c r="R2076" s="4"/>
      <c r="S2076" s="4"/>
      <c r="T2076" s="4"/>
      <c r="U2076" s="4"/>
      <c r="V2076" s="4"/>
      <c r="W2076" s="4"/>
      <c r="X2076" s="4"/>
      <c r="Y2076" s="4"/>
      <c r="Z2076" s="4"/>
      <c r="AA2076" s="4"/>
      <c r="AB2076" s="4"/>
      <c r="AC2076" s="4"/>
      <c r="AD2076" s="4"/>
      <c r="AE2076" s="4"/>
      <c r="AF2076" s="4"/>
      <c r="AG2076" s="4"/>
      <c r="AH2076" s="4"/>
      <c r="AI2076" s="4"/>
      <c r="AJ2076" s="4"/>
      <c r="AK2076" s="4"/>
    </row>
    <row r="2077" spans="1:37">
      <c r="A2077" s="4"/>
      <c r="B2077" s="4"/>
      <c r="C2077" s="4"/>
      <c r="D2077" s="4"/>
      <c r="E2077" s="4"/>
      <c r="F2077" s="4"/>
      <c r="G2077" s="4"/>
      <c r="H2077" s="5"/>
      <c r="I2077" s="6"/>
      <c r="J2077" s="6"/>
      <c r="K2077" s="6"/>
      <c r="L2077" s="4"/>
      <c r="M2077" s="4"/>
      <c r="N2077" s="4"/>
      <c r="O2077" s="4"/>
      <c r="P2077" s="4"/>
      <c r="Q2077" s="4"/>
      <c r="R2077" s="4"/>
      <c r="S2077" s="4"/>
      <c r="T2077" s="4"/>
      <c r="U2077" s="4"/>
      <c r="V2077" s="4"/>
      <c r="W2077" s="4"/>
      <c r="X2077" s="4"/>
      <c r="Y2077" s="4"/>
      <c r="Z2077" s="4"/>
      <c r="AA2077" s="4"/>
      <c r="AB2077" s="4"/>
      <c r="AC2077" s="4"/>
      <c r="AD2077" s="4"/>
      <c r="AE2077" s="4"/>
      <c r="AF2077" s="4"/>
      <c r="AG2077" s="4"/>
      <c r="AH2077" s="4"/>
      <c r="AI2077" s="4"/>
      <c r="AJ2077" s="4"/>
      <c r="AK2077" s="4"/>
    </row>
    <row r="2078" spans="1:37">
      <c r="A2078" s="4"/>
      <c r="B2078" s="4"/>
      <c r="C2078" s="4"/>
      <c r="D2078" s="4"/>
      <c r="E2078" s="4"/>
      <c r="F2078" s="4"/>
      <c r="G2078" s="4"/>
      <c r="H2078" s="5"/>
      <c r="I2078" s="6"/>
      <c r="J2078" s="6"/>
      <c r="K2078" s="6"/>
      <c r="L2078" s="4"/>
      <c r="M2078" s="4"/>
      <c r="N2078" s="4"/>
      <c r="O2078" s="4"/>
      <c r="P2078" s="4"/>
      <c r="Q2078" s="4"/>
      <c r="R2078" s="4"/>
      <c r="S2078" s="4"/>
      <c r="T2078" s="4"/>
      <c r="U2078" s="4"/>
      <c r="V2078" s="4"/>
      <c r="W2078" s="4"/>
      <c r="X2078" s="4"/>
      <c r="Y2078" s="4"/>
      <c r="Z2078" s="4"/>
      <c r="AA2078" s="4"/>
      <c r="AB2078" s="4"/>
      <c r="AC2078" s="4"/>
      <c r="AD2078" s="4"/>
      <c r="AE2078" s="4"/>
      <c r="AF2078" s="4"/>
      <c r="AG2078" s="4"/>
      <c r="AH2078" s="4"/>
      <c r="AI2078" s="4"/>
      <c r="AJ2078" s="4"/>
      <c r="AK2078" s="4"/>
    </row>
    <row r="2079" spans="1:37">
      <c r="A2079" s="4"/>
      <c r="B2079" s="4"/>
      <c r="C2079" s="4"/>
      <c r="D2079" s="4"/>
      <c r="E2079" s="4"/>
      <c r="F2079" s="4"/>
      <c r="G2079" s="4"/>
      <c r="H2079" s="5"/>
      <c r="I2079" s="6"/>
      <c r="J2079" s="6"/>
      <c r="K2079" s="6"/>
      <c r="L2079" s="4"/>
      <c r="M2079" s="4"/>
      <c r="N2079" s="4"/>
      <c r="O2079" s="4"/>
      <c r="P2079" s="4"/>
      <c r="Q2079" s="4"/>
      <c r="R2079" s="4"/>
      <c r="S2079" s="4"/>
      <c r="T2079" s="4"/>
      <c r="U2079" s="4"/>
      <c r="V2079" s="4"/>
      <c r="W2079" s="4"/>
      <c r="X2079" s="4"/>
      <c r="Y2079" s="4"/>
      <c r="Z2079" s="4"/>
      <c r="AA2079" s="4"/>
      <c r="AB2079" s="4"/>
      <c r="AC2079" s="4"/>
      <c r="AD2079" s="4"/>
      <c r="AE2079" s="4"/>
      <c r="AF2079" s="4"/>
      <c r="AG2079" s="4"/>
      <c r="AH2079" s="4"/>
      <c r="AI2079" s="4"/>
      <c r="AJ2079" s="4"/>
      <c r="AK2079" s="4"/>
    </row>
    <row r="2080" spans="1:37">
      <c r="A2080" s="4"/>
      <c r="B2080" s="4"/>
      <c r="C2080" s="4"/>
      <c r="D2080" s="4"/>
      <c r="E2080" s="4"/>
      <c r="F2080" s="4"/>
      <c r="G2080" s="4"/>
      <c r="H2080" s="5"/>
      <c r="I2080" s="6"/>
      <c r="J2080" s="6"/>
      <c r="K2080" s="6"/>
      <c r="L2080" s="4"/>
      <c r="M2080" s="4"/>
      <c r="N2080" s="4"/>
      <c r="O2080" s="4"/>
      <c r="P2080" s="4"/>
      <c r="Q2080" s="4"/>
      <c r="R2080" s="4"/>
      <c r="S2080" s="4"/>
      <c r="T2080" s="4"/>
      <c r="U2080" s="4"/>
      <c r="V2080" s="4"/>
      <c r="W2080" s="4"/>
      <c r="X2080" s="4"/>
      <c r="Y2080" s="4"/>
      <c r="Z2080" s="4"/>
      <c r="AA2080" s="4"/>
      <c r="AB2080" s="4"/>
      <c r="AC2080" s="4"/>
      <c r="AD2080" s="4"/>
      <c r="AE2080" s="4"/>
      <c r="AF2080" s="4"/>
      <c r="AG2080" s="4"/>
      <c r="AH2080" s="4"/>
      <c r="AI2080" s="4"/>
      <c r="AJ2080" s="4"/>
      <c r="AK2080" s="4"/>
    </row>
    <row r="2081" spans="1:37">
      <c r="A2081" s="4"/>
      <c r="B2081" s="4"/>
      <c r="C2081" s="4"/>
      <c r="D2081" s="4"/>
      <c r="E2081" s="4"/>
      <c r="F2081" s="4"/>
      <c r="G2081" s="4"/>
      <c r="H2081" s="5"/>
      <c r="I2081" s="6"/>
      <c r="J2081" s="6"/>
      <c r="K2081" s="6"/>
      <c r="L2081" s="4"/>
      <c r="M2081" s="4"/>
      <c r="N2081" s="4"/>
      <c r="O2081" s="4"/>
      <c r="P2081" s="4"/>
      <c r="Q2081" s="4"/>
      <c r="R2081" s="4"/>
      <c r="S2081" s="4"/>
      <c r="T2081" s="4"/>
      <c r="U2081" s="4"/>
      <c r="V2081" s="4"/>
      <c r="W2081" s="4"/>
      <c r="X2081" s="4"/>
      <c r="Y2081" s="4"/>
      <c r="Z2081" s="4"/>
      <c r="AA2081" s="4"/>
      <c r="AB2081" s="4"/>
      <c r="AC2081" s="4"/>
      <c r="AD2081" s="4"/>
      <c r="AE2081" s="4"/>
      <c r="AF2081" s="4"/>
      <c r="AG2081" s="4"/>
      <c r="AH2081" s="4"/>
      <c r="AI2081" s="4"/>
      <c r="AJ2081" s="4"/>
      <c r="AK2081" s="4"/>
    </row>
    <row r="2082" spans="1:37">
      <c r="A2082" s="4"/>
      <c r="B2082" s="4"/>
      <c r="C2082" s="4"/>
      <c r="D2082" s="4"/>
      <c r="E2082" s="4"/>
      <c r="F2082" s="4"/>
      <c r="G2082" s="4"/>
      <c r="H2082" s="5"/>
      <c r="I2082" s="6"/>
      <c r="J2082" s="6"/>
      <c r="K2082" s="6"/>
      <c r="L2082" s="4"/>
      <c r="M2082" s="4"/>
      <c r="N2082" s="4"/>
      <c r="O2082" s="4"/>
      <c r="P2082" s="4"/>
      <c r="Q2082" s="4"/>
      <c r="R2082" s="4"/>
      <c r="S2082" s="4"/>
      <c r="T2082" s="4"/>
      <c r="U2082" s="4"/>
      <c r="V2082" s="4"/>
      <c r="W2082" s="4"/>
      <c r="X2082" s="4"/>
      <c r="Y2082" s="4"/>
      <c r="Z2082" s="4"/>
      <c r="AA2082" s="4"/>
      <c r="AB2082" s="4"/>
      <c r="AC2082" s="4"/>
      <c r="AD2082" s="4"/>
      <c r="AE2082" s="4"/>
      <c r="AF2082" s="4"/>
      <c r="AG2082" s="4"/>
      <c r="AH2082" s="4"/>
      <c r="AI2082" s="4"/>
      <c r="AJ2082" s="4"/>
      <c r="AK2082" s="4"/>
    </row>
    <row r="2083" spans="1:37">
      <c r="A2083" s="4"/>
      <c r="B2083" s="4"/>
      <c r="C2083" s="4"/>
      <c r="D2083" s="4"/>
      <c r="E2083" s="4"/>
      <c r="F2083" s="4"/>
      <c r="G2083" s="4"/>
      <c r="H2083" s="5"/>
      <c r="I2083" s="6"/>
      <c r="J2083" s="6"/>
      <c r="K2083" s="6"/>
      <c r="L2083" s="4"/>
      <c r="M2083" s="4"/>
      <c r="N2083" s="4"/>
      <c r="O2083" s="4"/>
      <c r="P2083" s="4"/>
      <c r="Q2083" s="4"/>
      <c r="R2083" s="4"/>
      <c r="S2083" s="4"/>
      <c r="T2083" s="4"/>
      <c r="U2083" s="4"/>
      <c r="V2083" s="4"/>
      <c r="W2083" s="4"/>
      <c r="X2083" s="4"/>
      <c r="Y2083" s="4"/>
      <c r="Z2083" s="4"/>
      <c r="AA2083" s="4"/>
      <c r="AB2083" s="4"/>
      <c r="AC2083" s="4"/>
      <c r="AD2083" s="4"/>
      <c r="AE2083" s="4"/>
      <c r="AF2083" s="4"/>
      <c r="AG2083" s="4"/>
      <c r="AH2083" s="4"/>
      <c r="AI2083" s="4"/>
      <c r="AJ2083" s="4"/>
      <c r="AK2083" s="4"/>
    </row>
    <row r="2084" spans="1:37">
      <c r="A2084" s="4"/>
      <c r="B2084" s="4"/>
      <c r="C2084" s="4"/>
      <c r="D2084" s="4"/>
      <c r="E2084" s="4"/>
      <c r="F2084" s="4"/>
      <c r="G2084" s="4"/>
      <c r="H2084" s="5"/>
      <c r="I2084" s="6"/>
      <c r="J2084" s="6"/>
      <c r="K2084" s="6"/>
      <c r="L2084" s="4"/>
      <c r="M2084" s="4"/>
      <c r="N2084" s="4"/>
      <c r="O2084" s="4"/>
      <c r="P2084" s="4"/>
      <c r="Q2084" s="4"/>
      <c r="R2084" s="4"/>
      <c r="S2084" s="4"/>
      <c r="T2084" s="4"/>
      <c r="U2084" s="4"/>
      <c r="V2084" s="4"/>
      <c r="W2084" s="4"/>
      <c r="X2084" s="4"/>
      <c r="Y2084" s="4"/>
      <c r="Z2084" s="4"/>
      <c r="AA2084" s="4"/>
      <c r="AB2084" s="4"/>
      <c r="AC2084" s="4"/>
      <c r="AD2084" s="4"/>
      <c r="AE2084" s="4"/>
      <c r="AF2084" s="4"/>
      <c r="AG2084" s="4"/>
      <c r="AH2084" s="4"/>
      <c r="AI2084" s="4"/>
      <c r="AJ2084" s="4"/>
      <c r="AK2084" s="4"/>
    </row>
    <row r="2085" spans="1:37">
      <c r="A2085" s="4"/>
      <c r="B2085" s="4"/>
      <c r="C2085" s="4"/>
      <c r="D2085" s="4"/>
      <c r="E2085" s="4"/>
      <c r="F2085" s="4"/>
      <c r="G2085" s="4"/>
      <c r="H2085" s="5"/>
      <c r="I2085" s="6"/>
      <c r="J2085" s="6"/>
      <c r="K2085" s="6"/>
      <c r="L2085" s="4"/>
      <c r="M2085" s="4"/>
      <c r="N2085" s="4"/>
      <c r="O2085" s="4"/>
      <c r="P2085" s="4"/>
      <c r="Q2085" s="4"/>
      <c r="R2085" s="4"/>
      <c r="S2085" s="4"/>
      <c r="T2085" s="4"/>
      <c r="U2085" s="4"/>
      <c r="V2085" s="4"/>
      <c r="W2085" s="4"/>
      <c r="X2085" s="4"/>
      <c r="Y2085" s="4"/>
      <c r="Z2085" s="4"/>
      <c r="AA2085" s="4"/>
      <c r="AB2085" s="4"/>
      <c r="AC2085" s="4"/>
      <c r="AD2085" s="4"/>
      <c r="AE2085" s="4"/>
      <c r="AF2085" s="4"/>
      <c r="AG2085" s="4"/>
      <c r="AH2085" s="4"/>
      <c r="AI2085" s="4"/>
      <c r="AJ2085" s="4"/>
      <c r="AK2085" s="4"/>
    </row>
    <row r="2086" spans="1:37">
      <c r="A2086" s="4"/>
      <c r="B2086" s="4"/>
      <c r="C2086" s="4"/>
      <c r="D2086" s="4"/>
      <c r="E2086" s="4"/>
      <c r="F2086" s="4"/>
      <c r="G2086" s="4"/>
      <c r="H2086" s="5"/>
      <c r="I2086" s="6"/>
      <c r="J2086" s="6"/>
      <c r="K2086" s="6"/>
      <c r="L2086" s="4"/>
      <c r="M2086" s="4"/>
      <c r="N2086" s="4"/>
      <c r="O2086" s="4"/>
      <c r="P2086" s="4"/>
      <c r="Q2086" s="4"/>
      <c r="R2086" s="4"/>
      <c r="S2086" s="4"/>
      <c r="T2086" s="4"/>
      <c r="U2086" s="4"/>
      <c r="V2086" s="4"/>
      <c r="W2086" s="4"/>
      <c r="X2086" s="4"/>
      <c r="Y2086" s="4"/>
      <c r="Z2086" s="4"/>
      <c r="AA2086" s="4"/>
      <c r="AB2086" s="4"/>
      <c r="AC2086" s="4"/>
      <c r="AD2086" s="4"/>
      <c r="AE2086" s="4"/>
      <c r="AF2086" s="4"/>
      <c r="AG2086" s="4"/>
      <c r="AH2086" s="4"/>
      <c r="AI2086" s="4"/>
      <c r="AJ2086" s="4"/>
      <c r="AK2086" s="4"/>
    </row>
    <row r="2087" spans="1:37">
      <c r="A2087" s="4"/>
      <c r="B2087" s="4"/>
      <c r="C2087" s="4"/>
      <c r="D2087" s="4"/>
      <c r="E2087" s="4"/>
      <c r="F2087" s="4"/>
      <c r="G2087" s="4"/>
      <c r="H2087" s="5"/>
      <c r="I2087" s="6"/>
      <c r="J2087" s="6"/>
      <c r="K2087" s="6"/>
      <c r="L2087" s="4"/>
      <c r="M2087" s="4"/>
      <c r="N2087" s="4"/>
      <c r="O2087" s="4"/>
      <c r="P2087" s="4"/>
      <c r="Q2087" s="4"/>
      <c r="R2087" s="4"/>
      <c r="S2087" s="4"/>
      <c r="T2087" s="4"/>
      <c r="U2087" s="4"/>
      <c r="V2087" s="4"/>
      <c r="W2087" s="4"/>
      <c r="X2087" s="4"/>
      <c r="Y2087" s="4"/>
      <c r="Z2087" s="4"/>
      <c r="AA2087" s="4"/>
      <c r="AB2087" s="4"/>
      <c r="AC2087" s="4"/>
      <c r="AD2087" s="4"/>
      <c r="AE2087" s="4"/>
      <c r="AF2087" s="4"/>
      <c r="AG2087" s="4"/>
      <c r="AH2087" s="4"/>
      <c r="AI2087" s="4"/>
      <c r="AJ2087" s="4"/>
      <c r="AK2087" s="4"/>
    </row>
    <row r="2088" spans="1:37">
      <c r="A2088" s="4"/>
      <c r="B2088" s="4"/>
      <c r="C2088" s="4"/>
      <c r="D2088" s="4"/>
      <c r="E2088" s="4"/>
      <c r="F2088" s="4"/>
      <c r="G2088" s="4"/>
      <c r="H2088" s="5"/>
      <c r="I2088" s="6"/>
      <c r="J2088" s="6"/>
      <c r="K2088" s="6"/>
      <c r="L2088" s="4"/>
      <c r="M2088" s="4"/>
      <c r="N2088" s="4"/>
      <c r="O2088" s="4"/>
      <c r="P2088" s="4"/>
      <c r="Q2088" s="4"/>
      <c r="R2088" s="4"/>
      <c r="S2088" s="4"/>
      <c r="T2088" s="4"/>
      <c r="U2088" s="4"/>
      <c r="V2088" s="4"/>
      <c r="W2088" s="4"/>
      <c r="X2088" s="4"/>
      <c r="Y2088" s="4"/>
      <c r="Z2088" s="4"/>
      <c r="AA2088" s="4"/>
      <c r="AB2088" s="4"/>
      <c r="AC2088" s="4"/>
      <c r="AD2088" s="4"/>
      <c r="AE2088" s="4"/>
      <c r="AF2088" s="4"/>
      <c r="AG2088" s="4"/>
      <c r="AH2088" s="4"/>
      <c r="AI2088" s="4"/>
      <c r="AJ2088" s="4"/>
      <c r="AK2088" s="4"/>
    </row>
    <row r="2089" spans="1:37">
      <c r="A2089" s="4"/>
      <c r="B2089" s="4"/>
      <c r="C2089" s="4"/>
      <c r="D2089" s="4"/>
      <c r="E2089" s="4"/>
      <c r="F2089" s="4"/>
      <c r="G2089" s="4"/>
      <c r="H2089" s="5"/>
      <c r="I2089" s="6"/>
      <c r="J2089" s="6"/>
      <c r="K2089" s="6"/>
      <c r="L2089" s="4"/>
      <c r="M2089" s="4"/>
      <c r="N2089" s="4"/>
      <c r="O2089" s="4"/>
      <c r="P2089" s="4"/>
      <c r="Q2089" s="4"/>
      <c r="R2089" s="4"/>
      <c r="S2089" s="4"/>
      <c r="T2089" s="4"/>
      <c r="U2089" s="4"/>
      <c r="V2089" s="4"/>
      <c r="W2089" s="4"/>
      <c r="X2089" s="4"/>
      <c r="Y2089" s="4"/>
      <c r="Z2089" s="4"/>
      <c r="AA2089" s="4"/>
      <c r="AB2089" s="4"/>
      <c r="AC2089" s="4"/>
      <c r="AD2089" s="4"/>
      <c r="AE2089" s="4"/>
      <c r="AF2089" s="4"/>
      <c r="AG2089" s="4"/>
      <c r="AH2089" s="4"/>
      <c r="AI2089" s="4"/>
      <c r="AJ2089" s="4"/>
      <c r="AK2089" s="4"/>
    </row>
    <row r="2090" spans="1:37">
      <c r="A2090" s="4"/>
      <c r="B2090" s="4"/>
      <c r="C2090" s="4"/>
      <c r="D2090" s="4"/>
      <c r="E2090" s="4"/>
      <c r="F2090" s="4"/>
      <c r="G2090" s="4"/>
      <c r="H2090" s="5"/>
      <c r="I2090" s="6"/>
      <c r="J2090" s="6"/>
      <c r="K2090" s="6"/>
      <c r="L2090" s="4"/>
      <c r="M2090" s="4"/>
      <c r="N2090" s="4"/>
      <c r="O2090" s="4"/>
      <c r="P2090" s="4"/>
      <c r="Q2090" s="4"/>
      <c r="R2090" s="4"/>
      <c r="S2090" s="4"/>
      <c r="T2090" s="4"/>
      <c r="U2090" s="4"/>
      <c r="V2090" s="4"/>
      <c r="W2090" s="4"/>
      <c r="X2090" s="4"/>
      <c r="Y2090" s="4"/>
      <c r="Z2090" s="4"/>
      <c r="AA2090" s="4"/>
      <c r="AB2090" s="4"/>
      <c r="AC2090" s="4"/>
      <c r="AD2090" s="4"/>
      <c r="AE2090" s="4"/>
      <c r="AF2090" s="4"/>
      <c r="AG2090" s="4"/>
      <c r="AH2090" s="4"/>
      <c r="AI2090" s="4"/>
      <c r="AJ2090" s="4"/>
      <c r="AK2090" s="4"/>
    </row>
    <row r="2091" spans="1:37">
      <c r="A2091" s="4"/>
      <c r="B2091" s="4"/>
      <c r="C2091" s="4"/>
      <c r="D2091" s="4"/>
      <c r="E2091" s="4"/>
      <c r="F2091" s="4"/>
      <c r="G2091" s="4"/>
      <c r="H2091" s="5"/>
      <c r="I2091" s="6"/>
      <c r="J2091" s="6"/>
      <c r="K2091" s="6"/>
      <c r="L2091" s="4"/>
      <c r="M2091" s="4"/>
      <c r="N2091" s="4"/>
      <c r="O2091" s="4"/>
      <c r="P2091" s="4"/>
      <c r="Q2091" s="4"/>
      <c r="R2091" s="4"/>
      <c r="S2091" s="4"/>
      <c r="T2091" s="4"/>
      <c r="U2091" s="4"/>
      <c r="V2091" s="4"/>
      <c r="W2091" s="4"/>
      <c r="X2091" s="4"/>
      <c r="Y2091" s="4"/>
      <c r="Z2091" s="4"/>
      <c r="AA2091" s="4"/>
      <c r="AB2091" s="4"/>
      <c r="AC2091" s="4"/>
      <c r="AD2091" s="4"/>
      <c r="AE2091" s="4"/>
      <c r="AF2091" s="4"/>
      <c r="AG2091" s="4"/>
      <c r="AH2091" s="4"/>
      <c r="AI2091" s="4"/>
      <c r="AJ2091" s="4"/>
      <c r="AK2091" s="4"/>
    </row>
    <row r="2092" spans="1:37">
      <c r="A2092" s="4"/>
      <c r="B2092" s="4"/>
      <c r="C2092" s="4"/>
      <c r="D2092" s="4"/>
      <c r="E2092" s="4"/>
      <c r="F2092" s="4"/>
      <c r="G2092" s="4"/>
      <c r="H2092" s="5"/>
      <c r="I2092" s="6"/>
      <c r="J2092" s="6"/>
      <c r="K2092" s="6"/>
      <c r="L2092" s="4"/>
      <c r="M2092" s="4"/>
      <c r="N2092" s="4"/>
      <c r="O2092" s="4"/>
      <c r="P2092" s="4"/>
      <c r="Q2092" s="4"/>
      <c r="R2092" s="4"/>
      <c r="S2092" s="4"/>
      <c r="T2092" s="4"/>
      <c r="U2092" s="4"/>
      <c r="V2092" s="4"/>
      <c r="W2092" s="4"/>
      <c r="X2092" s="4"/>
      <c r="Y2092" s="4"/>
      <c r="Z2092" s="4"/>
      <c r="AA2092" s="4"/>
      <c r="AB2092" s="4"/>
      <c r="AC2092" s="4"/>
      <c r="AD2092" s="4"/>
      <c r="AE2092" s="4"/>
      <c r="AF2092" s="4"/>
      <c r="AG2092" s="4"/>
      <c r="AH2092" s="4"/>
      <c r="AI2092" s="4"/>
      <c r="AJ2092" s="4"/>
      <c r="AK2092" s="4"/>
    </row>
    <row r="2093" spans="1:37">
      <c r="A2093" s="4"/>
      <c r="B2093" s="4"/>
      <c r="C2093" s="4"/>
      <c r="D2093" s="4"/>
      <c r="E2093" s="4"/>
      <c r="F2093" s="4"/>
      <c r="G2093" s="4"/>
      <c r="H2093" s="5"/>
      <c r="I2093" s="6"/>
      <c r="J2093" s="6"/>
      <c r="K2093" s="6"/>
      <c r="L2093" s="4"/>
      <c r="M2093" s="4"/>
      <c r="N2093" s="4"/>
      <c r="O2093" s="4"/>
      <c r="P2093" s="4"/>
      <c r="Q2093" s="4"/>
      <c r="R2093" s="4"/>
      <c r="S2093" s="4"/>
      <c r="T2093" s="4"/>
      <c r="U2093" s="4"/>
      <c r="V2093" s="4"/>
      <c r="W2093" s="4"/>
      <c r="X2093" s="4"/>
      <c r="Y2093" s="4"/>
      <c r="Z2093" s="4"/>
      <c r="AA2093" s="4"/>
      <c r="AB2093" s="4"/>
      <c r="AC2093" s="4"/>
      <c r="AD2093" s="4"/>
      <c r="AE2093" s="4"/>
      <c r="AF2093" s="4"/>
      <c r="AG2093" s="4"/>
      <c r="AH2093" s="4"/>
      <c r="AI2093" s="4"/>
      <c r="AJ2093" s="4"/>
      <c r="AK2093" s="4"/>
    </row>
    <row r="2094" spans="1:37">
      <c r="A2094" s="4"/>
      <c r="B2094" s="4"/>
      <c r="C2094" s="4"/>
      <c r="D2094" s="4"/>
      <c r="E2094" s="4"/>
      <c r="F2094" s="4"/>
      <c r="G2094" s="4"/>
      <c r="H2094" s="5"/>
      <c r="I2094" s="6"/>
      <c r="J2094" s="6"/>
      <c r="K2094" s="6"/>
      <c r="L2094" s="4"/>
      <c r="M2094" s="4"/>
      <c r="N2094" s="4"/>
      <c r="O2094" s="4"/>
      <c r="P2094" s="4"/>
      <c r="Q2094" s="4"/>
      <c r="R2094" s="4"/>
      <c r="S2094" s="4"/>
      <c r="T2094" s="4"/>
      <c r="U2094" s="4"/>
      <c r="V2094" s="4"/>
      <c r="W2094" s="4"/>
      <c r="X2094" s="4"/>
      <c r="Y2094" s="4"/>
      <c r="Z2094" s="4"/>
      <c r="AA2094" s="4"/>
      <c r="AB2094" s="4"/>
      <c r="AC2094" s="4"/>
      <c r="AD2094" s="4"/>
      <c r="AE2094" s="4"/>
      <c r="AF2094" s="4"/>
      <c r="AG2094" s="4"/>
      <c r="AH2094" s="4"/>
      <c r="AI2094" s="4"/>
      <c r="AJ2094" s="4"/>
      <c r="AK2094" s="4"/>
    </row>
    <row r="2095" spans="1:37">
      <c r="A2095" s="4"/>
      <c r="B2095" s="4"/>
      <c r="C2095" s="4"/>
      <c r="D2095" s="4"/>
      <c r="E2095" s="4"/>
      <c r="F2095" s="4"/>
      <c r="G2095" s="4"/>
      <c r="H2095" s="5"/>
      <c r="I2095" s="6"/>
      <c r="J2095" s="6"/>
      <c r="K2095" s="6"/>
      <c r="L2095" s="4"/>
      <c r="M2095" s="4"/>
      <c r="N2095" s="4"/>
      <c r="O2095" s="4"/>
      <c r="P2095" s="4"/>
      <c r="Q2095" s="4"/>
      <c r="R2095" s="4"/>
      <c r="S2095" s="4"/>
      <c r="T2095" s="4"/>
      <c r="U2095" s="4"/>
      <c r="V2095" s="4"/>
      <c r="W2095" s="4"/>
      <c r="X2095" s="4"/>
      <c r="Y2095" s="4"/>
      <c r="Z2095" s="4"/>
      <c r="AA2095" s="4"/>
      <c r="AB2095" s="4"/>
      <c r="AC2095" s="4"/>
      <c r="AD2095" s="4"/>
      <c r="AE2095" s="4"/>
      <c r="AF2095" s="4"/>
      <c r="AG2095" s="4"/>
      <c r="AH2095" s="4"/>
      <c r="AI2095" s="4"/>
      <c r="AJ2095" s="4"/>
      <c r="AK2095" s="4"/>
    </row>
    <row r="2096" spans="1:37">
      <c r="A2096" s="4"/>
      <c r="B2096" s="4"/>
      <c r="C2096" s="4"/>
      <c r="D2096" s="4"/>
      <c r="E2096" s="4"/>
      <c r="F2096" s="4"/>
      <c r="G2096" s="4"/>
      <c r="H2096" s="5"/>
      <c r="I2096" s="6"/>
      <c r="J2096" s="6"/>
      <c r="K2096" s="6"/>
      <c r="L2096" s="4"/>
      <c r="M2096" s="4"/>
      <c r="N2096" s="4"/>
      <c r="O2096" s="4"/>
      <c r="P2096" s="4"/>
      <c r="Q2096" s="4"/>
      <c r="R2096" s="4"/>
      <c r="S2096" s="4"/>
      <c r="T2096" s="4"/>
      <c r="U2096" s="4"/>
      <c r="V2096" s="4"/>
      <c r="W2096" s="4"/>
      <c r="X2096" s="4"/>
      <c r="Y2096" s="4"/>
      <c r="Z2096" s="4"/>
      <c r="AA2096" s="4"/>
      <c r="AB2096" s="4"/>
      <c r="AC2096" s="4"/>
      <c r="AD2096" s="4"/>
      <c r="AE2096" s="4"/>
      <c r="AF2096" s="4"/>
      <c r="AG2096" s="4"/>
      <c r="AH2096" s="4"/>
      <c r="AI2096" s="4"/>
      <c r="AJ2096" s="4"/>
      <c r="AK2096" s="4"/>
    </row>
    <row r="2097" spans="1:37">
      <c r="A2097" s="4"/>
      <c r="B2097" s="4"/>
      <c r="C2097" s="4"/>
      <c r="D2097" s="4"/>
      <c r="E2097" s="4"/>
      <c r="F2097" s="4"/>
      <c r="G2097" s="4"/>
      <c r="H2097" s="5"/>
      <c r="I2097" s="6"/>
      <c r="J2097" s="6"/>
      <c r="K2097" s="6"/>
      <c r="L2097" s="4"/>
      <c r="M2097" s="4"/>
      <c r="N2097" s="4"/>
      <c r="O2097" s="4"/>
      <c r="P2097" s="4"/>
      <c r="Q2097" s="4"/>
      <c r="R2097" s="4"/>
      <c r="S2097" s="4"/>
      <c r="T2097" s="4"/>
      <c r="U2097" s="4"/>
      <c r="V2097" s="4"/>
      <c r="W2097" s="4"/>
      <c r="X2097" s="4"/>
      <c r="Y2097" s="4"/>
      <c r="Z2097" s="4"/>
      <c r="AA2097" s="4"/>
      <c r="AB2097" s="4"/>
      <c r="AC2097" s="4"/>
      <c r="AD2097" s="4"/>
      <c r="AE2097" s="4"/>
      <c r="AF2097" s="4"/>
      <c r="AG2097" s="4"/>
      <c r="AH2097" s="4"/>
      <c r="AI2097" s="4"/>
      <c r="AJ2097" s="4"/>
      <c r="AK2097" s="4"/>
    </row>
    <row r="2098" spans="1:37">
      <c r="A2098" s="4"/>
      <c r="B2098" s="4"/>
      <c r="C2098" s="4"/>
      <c r="D2098" s="4"/>
      <c r="E2098" s="4"/>
      <c r="F2098" s="4"/>
      <c r="G2098" s="4"/>
      <c r="H2098" s="5"/>
      <c r="I2098" s="6"/>
      <c r="J2098" s="6"/>
      <c r="K2098" s="6"/>
      <c r="L2098" s="4"/>
      <c r="M2098" s="4"/>
      <c r="N2098" s="4"/>
      <c r="O2098" s="4"/>
      <c r="P2098" s="4"/>
      <c r="Q2098" s="4"/>
      <c r="R2098" s="4"/>
      <c r="S2098" s="4"/>
      <c r="T2098" s="4"/>
      <c r="U2098" s="4"/>
      <c r="V2098" s="4"/>
      <c r="W2098" s="4"/>
      <c r="X2098" s="4"/>
      <c r="Y2098" s="4"/>
      <c r="Z2098" s="4"/>
      <c r="AA2098" s="4"/>
      <c r="AB2098" s="4"/>
      <c r="AC2098" s="4"/>
      <c r="AD2098" s="4"/>
      <c r="AE2098" s="4"/>
      <c r="AF2098" s="4"/>
      <c r="AG2098" s="4"/>
      <c r="AH2098" s="4"/>
      <c r="AI2098" s="4"/>
      <c r="AJ2098" s="4"/>
      <c r="AK2098" s="4"/>
    </row>
    <row r="2099" spans="1:37">
      <c r="A2099" s="4"/>
      <c r="B2099" s="4"/>
      <c r="C2099" s="4"/>
      <c r="D2099" s="4"/>
      <c r="E2099" s="4"/>
      <c r="F2099" s="4"/>
      <c r="G2099" s="4"/>
      <c r="H2099" s="5"/>
      <c r="I2099" s="6"/>
      <c r="J2099" s="6"/>
      <c r="K2099" s="6"/>
      <c r="L2099" s="4"/>
      <c r="M2099" s="4"/>
      <c r="N2099" s="4"/>
      <c r="O2099" s="4"/>
      <c r="P2099" s="4"/>
      <c r="Q2099" s="4"/>
      <c r="R2099" s="4"/>
      <c r="S2099" s="4"/>
      <c r="T2099" s="4"/>
      <c r="U2099" s="4"/>
      <c r="V2099" s="4"/>
      <c r="W2099" s="4"/>
      <c r="X2099" s="4"/>
      <c r="Y2099" s="4"/>
      <c r="Z2099" s="4"/>
      <c r="AA2099" s="4"/>
      <c r="AB2099" s="4"/>
      <c r="AC2099" s="4"/>
      <c r="AD2099" s="4"/>
      <c r="AE2099" s="4"/>
      <c r="AF2099" s="4"/>
      <c r="AG2099" s="4"/>
      <c r="AH2099" s="4"/>
      <c r="AI2099" s="4"/>
      <c r="AJ2099" s="4"/>
      <c r="AK2099" s="4"/>
    </row>
    <row r="2100" spans="1:37">
      <c r="A2100" s="4"/>
      <c r="B2100" s="4"/>
      <c r="C2100" s="4"/>
      <c r="D2100" s="4"/>
      <c r="E2100" s="4"/>
      <c r="F2100" s="4"/>
      <c r="G2100" s="4"/>
      <c r="H2100" s="5"/>
      <c r="I2100" s="6"/>
      <c r="J2100" s="6"/>
      <c r="K2100" s="6"/>
      <c r="L2100" s="4"/>
      <c r="M2100" s="4"/>
      <c r="N2100" s="4"/>
      <c r="O2100" s="4"/>
      <c r="P2100" s="4"/>
      <c r="Q2100" s="4"/>
      <c r="R2100" s="4"/>
      <c r="S2100" s="4"/>
      <c r="T2100" s="4"/>
      <c r="U2100" s="4"/>
      <c r="V2100" s="4"/>
      <c r="W2100" s="4"/>
      <c r="X2100" s="4"/>
      <c r="Y2100" s="4"/>
      <c r="Z2100" s="4"/>
      <c r="AA2100" s="4"/>
      <c r="AB2100" s="4"/>
      <c r="AC2100" s="4"/>
      <c r="AD2100" s="4"/>
      <c r="AE2100" s="4"/>
      <c r="AF2100" s="4"/>
      <c r="AG2100" s="4"/>
      <c r="AH2100" s="4"/>
      <c r="AI2100" s="4"/>
      <c r="AJ2100" s="4"/>
      <c r="AK2100" s="4"/>
    </row>
    <row r="2101" spans="1:37">
      <c r="A2101" s="4"/>
      <c r="B2101" s="4"/>
      <c r="C2101" s="4"/>
      <c r="D2101" s="4"/>
      <c r="E2101" s="4"/>
      <c r="F2101" s="4"/>
      <c r="G2101" s="4"/>
      <c r="H2101" s="5"/>
      <c r="I2101" s="6"/>
      <c r="J2101" s="6"/>
      <c r="K2101" s="6"/>
      <c r="L2101" s="4"/>
      <c r="M2101" s="4"/>
      <c r="N2101" s="4"/>
      <c r="O2101" s="4"/>
      <c r="P2101" s="4"/>
      <c r="Q2101" s="4"/>
      <c r="R2101" s="4"/>
      <c r="S2101" s="4"/>
      <c r="T2101" s="4"/>
      <c r="U2101" s="4"/>
      <c r="V2101" s="4"/>
      <c r="W2101" s="4"/>
      <c r="X2101" s="4"/>
      <c r="Y2101" s="4"/>
      <c r="Z2101" s="4"/>
      <c r="AA2101" s="4"/>
      <c r="AB2101" s="4"/>
      <c r="AC2101" s="4"/>
      <c r="AD2101" s="4"/>
      <c r="AE2101" s="4"/>
      <c r="AF2101" s="4"/>
      <c r="AG2101" s="4"/>
      <c r="AH2101" s="4"/>
      <c r="AI2101" s="4"/>
      <c r="AJ2101" s="4"/>
      <c r="AK2101" s="4"/>
    </row>
    <row r="2102" spans="1:37">
      <c r="A2102" s="4"/>
      <c r="B2102" s="4"/>
      <c r="C2102" s="4"/>
      <c r="D2102" s="4"/>
      <c r="E2102" s="4"/>
      <c r="F2102" s="4"/>
      <c r="G2102" s="4"/>
      <c r="H2102" s="5"/>
      <c r="I2102" s="6"/>
      <c r="J2102" s="6"/>
      <c r="K2102" s="6"/>
      <c r="L2102" s="4"/>
      <c r="M2102" s="4"/>
      <c r="N2102" s="4"/>
      <c r="O2102" s="4"/>
      <c r="P2102" s="4"/>
      <c r="Q2102" s="4"/>
      <c r="R2102" s="4"/>
      <c r="S2102" s="4"/>
      <c r="T2102" s="4"/>
      <c r="U2102" s="4"/>
      <c r="V2102" s="4"/>
      <c r="W2102" s="4"/>
      <c r="X2102" s="4"/>
      <c r="Y2102" s="4"/>
      <c r="Z2102" s="4"/>
      <c r="AA2102" s="4"/>
      <c r="AB2102" s="4"/>
      <c r="AC2102" s="4"/>
      <c r="AD2102" s="4"/>
      <c r="AE2102" s="4"/>
      <c r="AF2102" s="4"/>
      <c r="AG2102" s="4"/>
      <c r="AH2102" s="4"/>
      <c r="AI2102" s="4"/>
      <c r="AJ2102" s="4"/>
      <c r="AK2102" s="4"/>
    </row>
    <row r="2103" spans="1:37">
      <c r="A2103" s="4"/>
      <c r="B2103" s="4"/>
      <c r="C2103" s="4"/>
      <c r="D2103" s="4"/>
      <c r="E2103" s="4"/>
      <c r="F2103" s="4"/>
      <c r="G2103" s="4"/>
      <c r="H2103" s="5"/>
      <c r="I2103" s="6"/>
      <c r="J2103" s="6"/>
      <c r="K2103" s="6"/>
      <c r="L2103" s="4"/>
      <c r="M2103" s="4"/>
      <c r="N2103" s="4"/>
      <c r="O2103" s="4"/>
      <c r="P2103" s="4"/>
      <c r="Q2103" s="4"/>
      <c r="R2103" s="4"/>
      <c r="S2103" s="4"/>
      <c r="T2103" s="4"/>
      <c r="U2103" s="4"/>
      <c r="V2103" s="4"/>
      <c r="W2103" s="4"/>
      <c r="X2103" s="4"/>
      <c r="Y2103" s="4"/>
      <c r="Z2103" s="4"/>
      <c r="AA2103" s="4"/>
      <c r="AB2103" s="4"/>
      <c r="AC2103" s="4"/>
      <c r="AD2103" s="4"/>
      <c r="AE2103" s="4"/>
      <c r="AF2103" s="4"/>
      <c r="AG2103" s="4"/>
      <c r="AH2103" s="4"/>
      <c r="AI2103" s="4"/>
      <c r="AJ2103" s="4"/>
      <c r="AK2103" s="4"/>
    </row>
    <row r="2104" spans="1:37">
      <c r="A2104" s="4"/>
      <c r="B2104" s="4"/>
      <c r="C2104" s="4"/>
      <c r="D2104" s="4"/>
      <c r="E2104" s="4"/>
      <c r="F2104" s="4"/>
      <c r="G2104" s="4"/>
      <c r="H2104" s="5"/>
      <c r="I2104" s="6"/>
      <c r="J2104" s="6"/>
      <c r="K2104" s="6"/>
      <c r="L2104" s="4"/>
      <c r="M2104" s="4"/>
      <c r="N2104" s="4"/>
      <c r="O2104" s="4"/>
      <c r="P2104" s="4"/>
      <c r="Q2104" s="4"/>
      <c r="R2104" s="4"/>
      <c r="S2104" s="4"/>
      <c r="T2104" s="4"/>
      <c r="U2104" s="4"/>
      <c r="V2104" s="4"/>
      <c r="W2104" s="4"/>
      <c r="X2104" s="4"/>
      <c r="Y2104" s="4"/>
      <c r="Z2104" s="4"/>
      <c r="AA2104" s="4"/>
      <c r="AB2104" s="4"/>
      <c r="AC2104" s="4"/>
      <c r="AD2104" s="4"/>
      <c r="AE2104" s="4"/>
      <c r="AF2104" s="4"/>
      <c r="AG2104" s="4"/>
      <c r="AH2104" s="4"/>
      <c r="AI2104" s="4"/>
      <c r="AJ2104" s="4"/>
      <c r="AK2104" s="4"/>
    </row>
    <row r="2105" spans="1:37">
      <c r="A2105" s="4"/>
      <c r="B2105" s="4"/>
      <c r="C2105" s="4"/>
      <c r="D2105" s="4"/>
      <c r="E2105" s="4"/>
      <c r="F2105" s="4"/>
      <c r="G2105" s="4"/>
      <c r="H2105" s="5"/>
      <c r="I2105" s="6"/>
      <c r="J2105" s="6"/>
      <c r="K2105" s="6"/>
      <c r="L2105" s="4"/>
      <c r="M2105" s="4"/>
      <c r="N2105" s="4"/>
      <c r="O2105" s="4"/>
      <c r="P2105" s="4"/>
      <c r="Q2105" s="4"/>
      <c r="R2105" s="4"/>
      <c r="S2105" s="4"/>
      <c r="T2105" s="4"/>
      <c r="U2105" s="4"/>
      <c r="V2105" s="4"/>
      <c r="W2105" s="4"/>
      <c r="X2105" s="4"/>
      <c r="Y2105" s="4"/>
      <c r="Z2105" s="4"/>
      <c r="AA2105" s="4"/>
      <c r="AB2105" s="4"/>
      <c r="AC2105" s="4"/>
      <c r="AD2105" s="4"/>
      <c r="AE2105" s="4"/>
      <c r="AF2105" s="4"/>
      <c r="AG2105" s="4"/>
      <c r="AH2105" s="4"/>
      <c r="AI2105" s="4"/>
      <c r="AJ2105" s="4"/>
      <c r="AK2105" s="4"/>
    </row>
    <row r="2106" spans="1:37">
      <c r="A2106" s="4"/>
      <c r="B2106" s="4"/>
      <c r="C2106" s="4"/>
      <c r="D2106" s="4"/>
      <c r="E2106" s="4"/>
      <c r="F2106" s="4"/>
      <c r="G2106" s="4"/>
      <c r="H2106" s="5"/>
      <c r="I2106" s="6"/>
      <c r="J2106" s="6"/>
      <c r="K2106" s="6"/>
      <c r="L2106" s="4"/>
      <c r="M2106" s="4"/>
      <c r="N2106" s="4"/>
      <c r="O2106" s="4"/>
      <c r="P2106" s="4"/>
      <c r="Q2106" s="4"/>
      <c r="R2106" s="4"/>
      <c r="S2106" s="4"/>
      <c r="T2106" s="4"/>
      <c r="U2106" s="4"/>
      <c r="V2106" s="4"/>
      <c r="W2106" s="4"/>
      <c r="X2106" s="4"/>
      <c r="Y2106" s="4"/>
      <c r="Z2106" s="4"/>
      <c r="AA2106" s="4"/>
      <c r="AB2106" s="4"/>
      <c r="AC2106" s="4"/>
      <c r="AD2106" s="4"/>
      <c r="AE2106" s="4"/>
      <c r="AF2106" s="4"/>
      <c r="AG2106" s="4"/>
      <c r="AH2106" s="4"/>
      <c r="AI2106" s="4"/>
      <c r="AJ2106" s="4"/>
      <c r="AK2106" s="4"/>
    </row>
    <row r="2107" spans="1:37">
      <c r="A2107" s="4"/>
      <c r="B2107" s="4"/>
      <c r="C2107" s="4"/>
      <c r="D2107" s="4"/>
      <c r="E2107" s="4"/>
      <c r="F2107" s="4"/>
      <c r="G2107" s="4"/>
      <c r="H2107" s="5"/>
      <c r="I2107" s="6"/>
      <c r="J2107" s="6"/>
      <c r="K2107" s="6"/>
      <c r="L2107" s="4"/>
      <c r="M2107" s="4"/>
      <c r="N2107" s="4"/>
      <c r="O2107" s="4"/>
      <c r="P2107" s="4"/>
      <c r="Q2107" s="4"/>
      <c r="R2107" s="4"/>
      <c r="S2107" s="4"/>
      <c r="T2107" s="4"/>
      <c r="U2107" s="4"/>
      <c r="V2107" s="4"/>
      <c r="W2107" s="4"/>
      <c r="X2107" s="4"/>
      <c r="Y2107" s="4"/>
      <c r="Z2107" s="4"/>
      <c r="AA2107" s="4"/>
      <c r="AB2107" s="4"/>
      <c r="AC2107" s="4"/>
      <c r="AD2107" s="4"/>
      <c r="AE2107" s="4"/>
      <c r="AF2107" s="4"/>
      <c r="AG2107" s="4"/>
      <c r="AH2107" s="4"/>
      <c r="AI2107" s="4"/>
      <c r="AJ2107" s="4"/>
      <c r="AK2107" s="4"/>
    </row>
    <row r="2108" spans="1:37">
      <c r="A2108" s="4"/>
      <c r="B2108" s="4"/>
      <c r="C2108" s="4"/>
      <c r="D2108" s="4"/>
      <c r="E2108" s="4"/>
      <c r="F2108" s="4"/>
      <c r="G2108" s="4"/>
      <c r="H2108" s="5"/>
      <c r="I2108" s="6"/>
      <c r="J2108" s="6"/>
      <c r="K2108" s="6"/>
      <c r="L2108" s="4"/>
      <c r="M2108" s="4"/>
      <c r="N2108" s="4"/>
      <c r="O2108" s="4"/>
      <c r="P2108" s="4"/>
      <c r="Q2108" s="4"/>
      <c r="R2108" s="4"/>
      <c r="S2108" s="4"/>
      <c r="T2108" s="4"/>
      <c r="U2108" s="4"/>
      <c r="V2108" s="4"/>
      <c r="W2108" s="4"/>
      <c r="X2108" s="4"/>
      <c r="Y2108" s="4"/>
      <c r="Z2108" s="4"/>
      <c r="AA2108" s="4"/>
      <c r="AB2108" s="4"/>
      <c r="AC2108" s="4"/>
      <c r="AD2108" s="4"/>
      <c r="AE2108" s="4"/>
      <c r="AF2108" s="4"/>
      <c r="AG2108" s="4"/>
      <c r="AH2108" s="4"/>
      <c r="AI2108" s="4"/>
      <c r="AJ2108" s="4"/>
      <c r="AK2108" s="4"/>
    </row>
    <row r="2109" spans="1:37">
      <c r="A2109" s="4"/>
      <c r="B2109" s="4"/>
      <c r="C2109" s="4"/>
      <c r="D2109" s="4"/>
      <c r="E2109" s="4"/>
      <c r="F2109" s="4"/>
      <c r="G2109" s="4"/>
      <c r="H2109" s="5"/>
      <c r="I2109" s="6"/>
      <c r="J2109" s="6"/>
      <c r="K2109" s="6"/>
      <c r="L2109" s="4"/>
      <c r="M2109" s="4"/>
      <c r="N2109" s="4"/>
      <c r="O2109" s="4"/>
      <c r="P2109" s="4"/>
      <c r="Q2109" s="4"/>
      <c r="R2109" s="4"/>
      <c r="S2109" s="4"/>
      <c r="T2109" s="4"/>
      <c r="U2109" s="4"/>
      <c r="V2109" s="4"/>
      <c r="W2109" s="4"/>
      <c r="X2109" s="4"/>
      <c r="Y2109" s="4"/>
      <c r="Z2109" s="4"/>
      <c r="AA2109" s="4"/>
      <c r="AB2109" s="4"/>
      <c r="AC2109" s="4"/>
      <c r="AD2109" s="4"/>
      <c r="AE2109" s="4"/>
      <c r="AF2109" s="4"/>
      <c r="AG2109" s="4"/>
      <c r="AH2109" s="4"/>
      <c r="AI2109" s="4"/>
      <c r="AJ2109" s="4"/>
      <c r="AK2109" s="4"/>
    </row>
    <row r="2110" spans="1:37">
      <c r="A2110" s="4"/>
      <c r="B2110" s="4"/>
      <c r="C2110" s="4"/>
      <c r="D2110" s="4"/>
      <c r="E2110" s="4"/>
      <c r="F2110" s="4"/>
      <c r="G2110" s="4"/>
      <c r="H2110" s="5"/>
      <c r="I2110" s="6"/>
      <c r="J2110" s="6"/>
      <c r="K2110" s="6"/>
      <c r="L2110" s="4"/>
      <c r="M2110" s="4"/>
      <c r="N2110" s="4"/>
      <c r="O2110" s="4"/>
      <c r="P2110" s="4"/>
      <c r="Q2110" s="4"/>
      <c r="R2110" s="4"/>
      <c r="S2110" s="4"/>
      <c r="T2110" s="4"/>
      <c r="U2110" s="4"/>
      <c r="V2110" s="4"/>
      <c r="W2110" s="4"/>
      <c r="X2110" s="4"/>
      <c r="Y2110" s="4"/>
      <c r="Z2110" s="4"/>
      <c r="AA2110" s="4"/>
      <c r="AB2110" s="4"/>
      <c r="AC2110" s="4"/>
      <c r="AD2110" s="4"/>
      <c r="AE2110" s="4"/>
      <c r="AF2110" s="4"/>
      <c r="AG2110" s="4"/>
      <c r="AH2110" s="4"/>
      <c r="AI2110" s="4"/>
      <c r="AJ2110" s="4"/>
      <c r="AK2110" s="4"/>
    </row>
    <row r="2111" spans="1:37">
      <c r="A2111" s="4"/>
      <c r="B2111" s="4"/>
      <c r="C2111" s="4"/>
      <c r="D2111" s="4"/>
      <c r="E2111" s="4"/>
      <c r="F2111" s="4"/>
      <c r="G2111" s="4"/>
      <c r="H2111" s="5"/>
      <c r="I2111" s="6"/>
      <c r="J2111" s="6"/>
      <c r="K2111" s="6"/>
      <c r="L2111" s="4"/>
      <c r="M2111" s="4"/>
      <c r="N2111" s="4"/>
      <c r="O2111" s="4"/>
      <c r="P2111" s="4"/>
      <c r="Q2111" s="4"/>
      <c r="R2111" s="4"/>
      <c r="S2111" s="4"/>
      <c r="T2111" s="4"/>
      <c r="U2111" s="4"/>
      <c r="V2111" s="4"/>
      <c r="W2111" s="4"/>
      <c r="X2111" s="4"/>
      <c r="Y2111" s="4"/>
      <c r="Z2111" s="4"/>
      <c r="AA2111" s="4"/>
      <c r="AB2111" s="4"/>
      <c r="AC2111" s="4"/>
      <c r="AD2111" s="4"/>
      <c r="AE2111" s="4"/>
      <c r="AF2111" s="4"/>
      <c r="AG2111" s="4"/>
      <c r="AH2111" s="4"/>
      <c r="AI2111" s="4"/>
      <c r="AJ2111" s="4"/>
      <c r="AK2111" s="4"/>
    </row>
    <row r="2112" spans="1:37">
      <c r="A2112" s="4"/>
      <c r="B2112" s="4"/>
      <c r="C2112" s="4"/>
      <c r="D2112" s="4"/>
      <c r="E2112" s="4"/>
      <c r="F2112" s="4"/>
      <c r="G2112" s="4"/>
      <c r="H2112" s="5"/>
      <c r="I2112" s="6"/>
      <c r="J2112" s="6"/>
      <c r="K2112" s="6"/>
      <c r="L2112" s="4"/>
      <c r="M2112" s="4"/>
      <c r="N2112" s="4"/>
      <c r="O2112" s="4"/>
      <c r="P2112" s="4"/>
      <c r="Q2112" s="4"/>
      <c r="R2112" s="4"/>
      <c r="S2112" s="4"/>
      <c r="T2112" s="4"/>
      <c r="U2112" s="4"/>
      <c r="V2112" s="4"/>
      <c r="W2112" s="4"/>
      <c r="X2112" s="4"/>
      <c r="Y2112" s="4"/>
      <c r="Z2112" s="4"/>
      <c r="AA2112" s="4"/>
      <c r="AB2112" s="4"/>
      <c r="AC2112" s="4"/>
      <c r="AD2112" s="4"/>
      <c r="AE2112" s="4"/>
      <c r="AF2112" s="4"/>
      <c r="AG2112" s="4"/>
      <c r="AH2112" s="4"/>
      <c r="AI2112" s="4"/>
      <c r="AJ2112" s="4"/>
      <c r="AK2112" s="4"/>
    </row>
    <row r="2113" spans="1:37">
      <c r="A2113" s="4"/>
      <c r="B2113" s="4"/>
      <c r="C2113" s="4"/>
      <c r="D2113" s="4"/>
      <c r="E2113" s="4"/>
      <c r="F2113" s="4"/>
      <c r="G2113" s="4"/>
      <c r="H2113" s="5"/>
      <c r="I2113" s="6"/>
      <c r="J2113" s="6"/>
      <c r="K2113" s="6"/>
      <c r="L2113" s="4"/>
      <c r="M2113" s="4"/>
      <c r="N2113" s="4"/>
      <c r="O2113" s="4"/>
      <c r="P2113" s="4"/>
      <c r="Q2113" s="4"/>
      <c r="R2113" s="4"/>
      <c r="S2113" s="4"/>
      <c r="T2113" s="4"/>
      <c r="U2113" s="4"/>
      <c r="V2113" s="4"/>
      <c r="W2113" s="4"/>
      <c r="X2113" s="4"/>
      <c r="Y2113" s="4"/>
      <c r="Z2113" s="4"/>
      <c r="AA2113" s="4"/>
      <c r="AB2113" s="4"/>
      <c r="AC2113" s="4"/>
      <c r="AD2113" s="4"/>
      <c r="AE2113" s="4"/>
      <c r="AF2113" s="4"/>
      <c r="AG2113" s="4"/>
      <c r="AH2113" s="4"/>
      <c r="AI2113" s="4"/>
      <c r="AJ2113" s="4"/>
      <c r="AK2113" s="4"/>
    </row>
    <row r="2114" spans="1:37">
      <c r="A2114" s="4"/>
      <c r="B2114" s="4"/>
      <c r="C2114" s="4"/>
      <c r="D2114" s="4"/>
      <c r="E2114" s="4"/>
      <c r="F2114" s="4"/>
      <c r="G2114" s="4"/>
      <c r="H2114" s="5"/>
      <c r="I2114" s="6"/>
      <c r="J2114" s="6"/>
      <c r="K2114" s="6"/>
      <c r="L2114" s="4"/>
      <c r="M2114" s="4"/>
      <c r="N2114" s="4"/>
      <c r="O2114" s="4"/>
      <c r="P2114" s="4"/>
      <c r="Q2114" s="4"/>
      <c r="R2114" s="4"/>
      <c r="S2114" s="4"/>
      <c r="T2114" s="4"/>
      <c r="U2114" s="4"/>
      <c r="V2114" s="4"/>
      <c r="W2114" s="4"/>
      <c r="X2114" s="4"/>
      <c r="Y2114" s="4"/>
      <c r="Z2114" s="4"/>
      <c r="AA2114" s="4"/>
      <c r="AB2114" s="4"/>
      <c r="AC2114" s="4"/>
      <c r="AD2114" s="4"/>
      <c r="AE2114" s="4"/>
      <c r="AF2114" s="4"/>
      <c r="AG2114" s="4"/>
      <c r="AH2114" s="4"/>
      <c r="AI2114" s="4"/>
      <c r="AJ2114" s="4"/>
      <c r="AK2114" s="4"/>
    </row>
    <row r="2115" spans="1:37">
      <c r="A2115" s="4"/>
      <c r="B2115" s="4"/>
      <c r="C2115" s="4"/>
      <c r="D2115" s="4"/>
      <c r="E2115" s="4"/>
      <c r="F2115" s="4"/>
      <c r="G2115" s="4"/>
      <c r="H2115" s="5"/>
      <c r="I2115" s="6"/>
      <c r="J2115" s="6"/>
      <c r="K2115" s="6"/>
      <c r="L2115" s="4"/>
      <c r="M2115" s="4"/>
      <c r="N2115" s="4"/>
      <c r="O2115" s="4"/>
      <c r="P2115" s="4"/>
      <c r="Q2115" s="4"/>
      <c r="R2115" s="4"/>
      <c r="S2115" s="4"/>
      <c r="T2115" s="4"/>
      <c r="U2115" s="4"/>
      <c r="V2115" s="4"/>
      <c r="W2115" s="4"/>
      <c r="X2115" s="4"/>
      <c r="Y2115" s="4"/>
      <c r="Z2115" s="4"/>
      <c r="AA2115" s="4"/>
      <c r="AB2115" s="4"/>
      <c r="AC2115" s="4"/>
      <c r="AD2115" s="4"/>
      <c r="AE2115" s="4"/>
      <c r="AF2115" s="4"/>
      <c r="AG2115" s="4"/>
      <c r="AH2115" s="4"/>
      <c r="AI2115" s="4"/>
      <c r="AJ2115" s="4"/>
      <c r="AK2115" s="4"/>
    </row>
    <row r="2116" spans="1:37">
      <c r="A2116" s="4"/>
      <c r="B2116" s="4"/>
      <c r="C2116" s="4"/>
      <c r="D2116" s="4"/>
      <c r="E2116" s="4"/>
      <c r="F2116" s="4"/>
      <c r="G2116" s="4"/>
      <c r="H2116" s="5"/>
      <c r="I2116" s="6"/>
      <c r="J2116" s="6"/>
      <c r="K2116" s="6"/>
      <c r="L2116" s="4"/>
      <c r="M2116" s="4"/>
      <c r="N2116" s="4"/>
      <c r="O2116" s="4"/>
      <c r="P2116" s="4"/>
      <c r="Q2116" s="4"/>
      <c r="R2116" s="4"/>
      <c r="S2116" s="4"/>
      <c r="T2116" s="4"/>
      <c r="U2116" s="4"/>
      <c r="V2116" s="4"/>
      <c r="W2116" s="4"/>
      <c r="X2116" s="4"/>
      <c r="Y2116" s="4"/>
      <c r="Z2116" s="4"/>
      <c r="AA2116" s="4"/>
      <c r="AB2116" s="4"/>
      <c r="AC2116" s="4"/>
      <c r="AD2116" s="4"/>
      <c r="AE2116" s="4"/>
      <c r="AF2116" s="4"/>
      <c r="AG2116" s="4"/>
      <c r="AH2116" s="4"/>
      <c r="AI2116" s="4"/>
      <c r="AJ2116" s="4"/>
      <c r="AK2116" s="4"/>
    </row>
    <row r="2117" spans="1:37">
      <c r="A2117" s="4"/>
      <c r="B2117" s="4"/>
      <c r="C2117" s="4"/>
      <c r="D2117" s="4"/>
      <c r="E2117" s="4"/>
      <c r="F2117" s="4"/>
      <c r="G2117" s="4"/>
      <c r="H2117" s="5"/>
      <c r="I2117" s="6"/>
      <c r="J2117" s="6"/>
      <c r="K2117" s="6"/>
      <c r="L2117" s="4"/>
      <c r="M2117" s="4"/>
      <c r="N2117" s="4"/>
      <c r="O2117" s="4"/>
      <c r="P2117" s="4"/>
      <c r="Q2117" s="4"/>
      <c r="R2117" s="4"/>
      <c r="S2117" s="4"/>
      <c r="T2117" s="4"/>
      <c r="U2117" s="4"/>
      <c r="V2117" s="4"/>
      <c r="W2117" s="4"/>
      <c r="X2117" s="4"/>
      <c r="Y2117" s="4"/>
      <c r="Z2117" s="4"/>
      <c r="AA2117" s="4"/>
      <c r="AB2117" s="4"/>
      <c r="AC2117" s="4"/>
      <c r="AD2117" s="4"/>
      <c r="AE2117" s="4"/>
      <c r="AF2117" s="4"/>
      <c r="AG2117" s="4"/>
      <c r="AH2117" s="4"/>
      <c r="AI2117" s="4"/>
      <c r="AJ2117" s="4"/>
      <c r="AK2117" s="4"/>
    </row>
    <row r="2118" spans="1:37">
      <c r="A2118" s="4"/>
      <c r="B2118" s="4"/>
      <c r="C2118" s="4"/>
      <c r="D2118" s="4"/>
      <c r="E2118" s="4"/>
      <c r="F2118" s="4"/>
      <c r="G2118" s="4"/>
      <c r="H2118" s="5"/>
      <c r="I2118" s="6"/>
      <c r="J2118" s="6"/>
      <c r="K2118" s="6"/>
      <c r="L2118" s="4"/>
      <c r="M2118" s="4"/>
      <c r="N2118" s="4"/>
      <c r="O2118" s="4"/>
      <c r="P2118" s="4"/>
      <c r="Q2118" s="4"/>
      <c r="R2118" s="4"/>
      <c r="S2118" s="4"/>
      <c r="T2118" s="4"/>
      <c r="U2118" s="4"/>
      <c r="V2118" s="4"/>
      <c r="W2118" s="4"/>
      <c r="X2118" s="4"/>
      <c r="Y2118" s="4"/>
      <c r="Z2118" s="4"/>
      <c r="AA2118" s="4"/>
      <c r="AB2118" s="4"/>
      <c r="AC2118" s="4"/>
      <c r="AD2118" s="4"/>
      <c r="AE2118" s="4"/>
      <c r="AF2118" s="4"/>
      <c r="AG2118" s="4"/>
      <c r="AH2118" s="4"/>
      <c r="AI2118" s="4"/>
      <c r="AJ2118" s="4"/>
      <c r="AK2118" s="4"/>
    </row>
    <row r="2119" spans="1:37">
      <c r="A2119" s="4"/>
      <c r="B2119" s="4"/>
      <c r="C2119" s="4"/>
      <c r="D2119" s="4"/>
      <c r="E2119" s="4"/>
      <c r="F2119" s="4"/>
      <c r="G2119" s="4"/>
      <c r="H2119" s="5"/>
      <c r="I2119" s="6"/>
      <c r="J2119" s="6"/>
      <c r="K2119" s="6"/>
      <c r="L2119" s="4"/>
      <c r="M2119" s="4"/>
      <c r="N2119" s="4"/>
      <c r="O2119" s="4"/>
      <c r="P2119" s="4"/>
      <c r="Q2119" s="4"/>
      <c r="R2119" s="4"/>
      <c r="S2119" s="4"/>
      <c r="T2119" s="4"/>
      <c r="U2119" s="4"/>
      <c r="V2119" s="4"/>
      <c r="W2119" s="4"/>
      <c r="X2119" s="4"/>
      <c r="Y2119" s="4"/>
      <c r="Z2119" s="4"/>
      <c r="AA2119" s="4"/>
      <c r="AB2119" s="4"/>
      <c r="AC2119" s="4"/>
      <c r="AD2119" s="4"/>
      <c r="AE2119" s="4"/>
      <c r="AF2119" s="4"/>
      <c r="AG2119" s="4"/>
      <c r="AH2119" s="4"/>
      <c r="AI2119" s="4"/>
      <c r="AJ2119" s="4"/>
      <c r="AK2119" s="4"/>
    </row>
    <row r="2120" spans="1:37">
      <c r="A2120" s="4"/>
      <c r="B2120" s="4"/>
      <c r="C2120" s="4"/>
      <c r="D2120" s="4"/>
      <c r="E2120" s="4"/>
      <c r="F2120" s="4"/>
      <c r="G2120" s="4"/>
      <c r="H2120" s="5"/>
      <c r="I2120" s="6"/>
      <c r="J2120" s="6"/>
      <c r="K2120" s="6"/>
      <c r="L2120" s="4"/>
      <c r="M2120" s="4"/>
      <c r="N2120" s="4"/>
      <c r="O2120" s="4"/>
      <c r="P2120" s="4"/>
      <c r="Q2120" s="4"/>
      <c r="R2120" s="4"/>
      <c r="S2120" s="4"/>
      <c r="T2120" s="4"/>
      <c r="U2120" s="4"/>
      <c r="V2120" s="4"/>
      <c r="W2120" s="4"/>
      <c r="X2120" s="4"/>
      <c r="Y2120" s="4"/>
      <c r="Z2120" s="4"/>
      <c r="AA2120" s="4"/>
      <c r="AB2120" s="4"/>
      <c r="AC2120" s="4"/>
      <c r="AD2120" s="4"/>
      <c r="AE2120" s="4"/>
      <c r="AF2120" s="4"/>
      <c r="AG2120" s="4"/>
      <c r="AH2120" s="4"/>
      <c r="AI2120" s="4"/>
      <c r="AJ2120" s="4"/>
      <c r="AK2120" s="4"/>
    </row>
    <row r="2121" spans="1:37">
      <c r="A2121" s="4"/>
      <c r="B2121" s="4"/>
      <c r="C2121" s="4"/>
      <c r="D2121" s="4"/>
      <c r="E2121" s="4"/>
      <c r="F2121" s="4"/>
      <c r="G2121" s="4"/>
      <c r="H2121" s="5"/>
      <c r="I2121" s="6"/>
      <c r="J2121" s="6"/>
      <c r="K2121" s="6"/>
      <c r="L2121" s="4"/>
      <c r="M2121" s="4"/>
      <c r="N2121" s="4"/>
      <c r="O2121" s="4"/>
      <c r="P2121" s="4"/>
      <c r="Q2121" s="4"/>
      <c r="R2121" s="4"/>
      <c r="S2121" s="4"/>
      <c r="T2121" s="4"/>
      <c r="U2121" s="4"/>
      <c r="V2121" s="4"/>
      <c r="W2121" s="4"/>
      <c r="X2121" s="4"/>
      <c r="Y2121" s="4"/>
      <c r="Z2121" s="4"/>
      <c r="AA2121" s="4"/>
      <c r="AB2121" s="4"/>
      <c r="AC2121" s="4"/>
      <c r="AD2121" s="4"/>
      <c r="AE2121" s="4"/>
      <c r="AF2121" s="4"/>
      <c r="AG2121" s="4"/>
      <c r="AH2121" s="4"/>
      <c r="AI2121" s="4"/>
      <c r="AJ2121" s="4"/>
      <c r="AK2121" s="4"/>
    </row>
    <row r="2122" spans="1:37">
      <c r="A2122" s="4"/>
      <c r="B2122" s="4"/>
      <c r="C2122" s="4"/>
      <c r="D2122" s="4"/>
      <c r="E2122" s="4"/>
      <c r="F2122" s="4"/>
      <c r="G2122" s="4"/>
      <c r="H2122" s="5"/>
      <c r="I2122" s="6"/>
      <c r="J2122" s="6"/>
      <c r="K2122" s="6"/>
      <c r="L2122" s="4"/>
      <c r="M2122" s="4"/>
      <c r="N2122" s="4"/>
      <c r="O2122" s="4"/>
      <c r="P2122" s="4"/>
      <c r="Q2122" s="4"/>
      <c r="R2122" s="4"/>
      <c r="S2122" s="4"/>
      <c r="T2122" s="4"/>
      <c r="U2122" s="4"/>
      <c r="V2122" s="4"/>
      <c r="W2122" s="4"/>
      <c r="X2122" s="4"/>
      <c r="Y2122" s="4"/>
      <c r="Z2122" s="4"/>
      <c r="AA2122" s="4"/>
      <c r="AB2122" s="4"/>
      <c r="AC2122" s="4"/>
      <c r="AD2122" s="4"/>
      <c r="AE2122" s="4"/>
      <c r="AF2122" s="4"/>
      <c r="AG2122" s="4"/>
      <c r="AH2122" s="4"/>
      <c r="AI2122" s="4"/>
      <c r="AJ2122" s="4"/>
      <c r="AK2122" s="4"/>
    </row>
    <row r="2123" spans="1:37">
      <c r="A2123" s="4"/>
      <c r="B2123" s="4"/>
      <c r="C2123" s="4"/>
      <c r="D2123" s="4"/>
      <c r="E2123" s="4"/>
      <c r="F2123" s="4"/>
      <c r="G2123" s="4"/>
      <c r="H2123" s="5"/>
      <c r="I2123" s="6"/>
      <c r="J2123" s="6"/>
      <c r="K2123" s="6"/>
      <c r="L2123" s="4"/>
      <c r="M2123" s="4"/>
      <c r="N2123" s="4"/>
      <c r="O2123" s="4"/>
      <c r="P2123" s="4"/>
      <c r="Q2123" s="4"/>
      <c r="R2123" s="4"/>
      <c r="S2123" s="4"/>
      <c r="T2123" s="4"/>
      <c r="U2123" s="4"/>
      <c r="V2123" s="4"/>
      <c r="W2123" s="4"/>
      <c r="X2123" s="4"/>
      <c r="Y2123" s="4"/>
      <c r="Z2123" s="4"/>
      <c r="AA2123" s="4"/>
      <c r="AB2123" s="4"/>
      <c r="AC2123" s="4"/>
      <c r="AD2123" s="4"/>
      <c r="AE2123" s="4"/>
      <c r="AF2123" s="4"/>
      <c r="AG2123" s="4"/>
      <c r="AH2123" s="4"/>
      <c r="AI2123" s="4"/>
      <c r="AJ2123" s="4"/>
      <c r="AK2123" s="4"/>
    </row>
    <row r="2124" spans="1:37">
      <c r="A2124" s="4"/>
      <c r="B2124" s="4"/>
      <c r="C2124" s="4"/>
      <c r="D2124" s="4"/>
      <c r="E2124" s="4"/>
      <c r="F2124" s="4"/>
      <c r="G2124" s="4"/>
      <c r="H2124" s="5"/>
      <c r="I2124" s="6"/>
      <c r="J2124" s="6"/>
      <c r="K2124" s="6"/>
      <c r="L2124" s="4"/>
      <c r="M2124" s="4"/>
      <c r="N2124" s="4"/>
      <c r="O2124" s="4"/>
      <c r="P2124" s="4"/>
      <c r="Q2124" s="4"/>
      <c r="R2124" s="4"/>
      <c r="S2124" s="4"/>
      <c r="T2124" s="4"/>
      <c r="U2124" s="4"/>
      <c r="V2124" s="4"/>
      <c r="W2124" s="4"/>
      <c r="X2124" s="4"/>
      <c r="Y2124" s="4"/>
      <c r="Z2124" s="4"/>
      <c r="AA2124" s="4"/>
      <c r="AB2124" s="4"/>
      <c r="AC2124" s="4"/>
      <c r="AD2124" s="4"/>
      <c r="AE2124" s="4"/>
      <c r="AF2124" s="4"/>
      <c r="AG2124" s="4"/>
      <c r="AH2124" s="4"/>
      <c r="AI2124" s="4"/>
      <c r="AJ2124" s="4"/>
      <c r="AK2124" s="4"/>
    </row>
    <row r="2125" spans="1:37">
      <c r="A2125" s="4"/>
      <c r="B2125" s="4"/>
      <c r="C2125" s="4"/>
      <c r="D2125" s="4"/>
      <c r="E2125" s="4"/>
      <c r="F2125" s="4"/>
      <c r="G2125" s="4"/>
      <c r="H2125" s="5"/>
      <c r="I2125" s="6"/>
      <c r="J2125" s="6"/>
      <c r="K2125" s="6"/>
      <c r="L2125" s="4"/>
      <c r="M2125" s="4"/>
      <c r="N2125" s="4"/>
      <c r="O2125" s="4"/>
      <c r="P2125" s="4"/>
      <c r="Q2125" s="4"/>
      <c r="R2125" s="4"/>
      <c r="S2125" s="4"/>
      <c r="T2125" s="4"/>
      <c r="U2125" s="4"/>
      <c r="V2125" s="4"/>
      <c r="W2125" s="4"/>
      <c r="X2125" s="4"/>
      <c r="Y2125" s="4"/>
      <c r="Z2125" s="4"/>
      <c r="AA2125" s="4"/>
      <c r="AB2125" s="4"/>
      <c r="AC2125" s="4"/>
      <c r="AD2125" s="4"/>
      <c r="AE2125" s="4"/>
      <c r="AF2125" s="4"/>
      <c r="AG2125" s="4"/>
      <c r="AH2125" s="4"/>
      <c r="AI2125" s="4"/>
      <c r="AJ2125" s="4"/>
      <c r="AK2125" s="4"/>
    </row>
    <row r="2126" spans="1:37">
      <c r="A2126" s="4"/>
      <c r="B2126" s="4"/>
      <c r="C2126" s="4"/>
      <c r="D2126" s="4"/>
      <c r="E2126" s="4"/>
      <c r="F2126" s="4"/>
      <c r="G2126" s="4"/>
      <c r="H2126" s="5"/>
      <c r="I2126" s="6"/>
      <c r="J2126" s="6"/>
      <c r="K2126" s="6"/>
      <c r="L2126" s="4"/>
      <c r="M2126" s="4"/>
      <c r="N2126" s="4"/>
      <c r="O2126" s="4"/>
      <c r="P2126" s="4"/>
      <c r="Q2126" s="4"/>
      <c r="R2126" s="4"/>
      <c r="S2126" s="4"/>
      <c r="T2126" s="4"/>
      <c r="U2126" s="4"/>
      <c r="V2126" s="4"/>
      <c r="W2126" s="4"/>
      <c r="X2126" s="4"/>
      <c r="Y2126" s="4"/>
      <c r="Z2126" s="4"/>
      <c r="AA2126" s="4"/>
      <c r="AB2126" s="4"/>
      <c r="AC2126" s="4"/>
      <c r="AD2126" s="4"/>
      <c r="AE2126" s="4"/>
      <c r="AF2126" s="4"/>
      <c r="AG2126" s="4"/>
      <c r="AH2126" s="4"/>
      <c r="AI2126" s="4"/>
      <c r="AJ2126" s="4"/>
      <c r="AK2126" s="4"/>
    </row>
    <row r="2127" spans="1:37">
      <c r="A2127" s="4"/>
      <c r="B2127" s="4"/>
      <c r="C2127" s="4"/>
      <c r="D2127" s="4"/>
      <c r="E2127" s="4"/>
      <c r="F2127" s="4"/>
      <c r="G2127" s="4"/>
      <c r="H2127" s="5"/>
      <c r="I2127" s="6"/>
      <c r="J2127" s="6"/>
      <c r="K2127" s="6"/>
      <c r="L2127" s="4"/>
      <c r="M2127" s="4"/>
      <c r="N2127" s="4"/>
      <c r="O2127" s="4"/>
      <c r="P2127" s="4"/>
      <c r="Q2127" s="4"/>
      <c r="R2127" s="4"/>
      <c r="S2127" s="4"/>
      <c r="T2127" s="4"/>
      <c r="U2127" s="4"/>
      <c r="V2127" s="4"/>
      <c r="W2127" s="4"/>
      <c r="X2127" s="4"/>
      <c r="Y2127" s="4"/>
      <c r="Z2127" s="4"/>
      <c r="AA2127" s="4"/>
      <c r="AB2127" s="4"/>
      <c r="AC2127" s="4"/>
      <c r="AD2127" s="4"/>
      <c r="AE2127" s="4"/>
      <c r="AF2127" s="4"/>
      <c r="AG2127" s="4"/>
      <c r="AH2127" s="4"/>
      <c r="AI2127" s="4"/>
      <c r="AJ2127" s="4"/>
      <c r="AK2127" s="4"/>
    </row>
    <row r="2128" spans="1:37">
      <c r="A2128" s="4"/>
      <c r="B2128" s="4"/>
      <c r="C2128" s="4"/>
      <c r="D2128" s="4"/>
      <c r="E2128" s="4"/>
      <c r="F2128" s="4"/>
      <c r="G2128" s="4"/>
      <c r="H2128" s="5"/>
      <c r="I2128" s="6"/>
      <c r="J2128" s="6"/>
      <c r="K2128" s="6"/>
      <c r="L2128" s="4"/>
      <c r="M2128" s="4"/>
      <c r="N2128" s="4"/>
      <c r="O2128" s="4"/>
      <c r="P2128" s="4"/>
      <c r="Q2128" s="4"/>
      <c r="R2128" s="4"/>
      <c r="S2128" s="4"/>
      <c r="T2128" s="4"/>
      <c r="U2128" s="4"/>
      <c r="V2128" s="4"/>
      <c r="W2128" s="4"/>
      <c r="X2128" s="4"/>
      <c r="Y2128" s="4"/>
      <c r="Z2128" s="4"/>
      <c r="AA2128" s="4"/>
      <c r="AB2128" s="4"/>
      <c r="AC2128" s="4"/>
      <c r="AD2128" s="4"/>
      <c r="AE2128" s="4"/>
      <c r="AF2128" s="4"/>
      <c r="AG2128" s="4"/>
      <c r="AH2128" s="4"/>
      <c r="AI2128" s="4"/>
      <c r="AJ2128" s="4"/>
      <c r="AK2128" s="4"/>
    </row>
    <row r="2129" spans="1:37">
      <c r="A2129" s="4"/>
      <c r="B2129" s="4"/>
      <c r="C2129" s="4"/>
      <c r="D2129" s="4"/>
      <c r="E2129" s="4"/>
      <c r="F2129" s="4"/>
      <c r="G2129" s="4"/>
      <c r="H2129" s="5"/>
      <c r="I2129" s="6"/>
      <c r="J2129" s="6"/>
      <c r="K2129" s="6"/>
      <c r="L2129" s="4"/>
      <c r="M2129" s="4"/>
      <c r="N2129" s="4"/>
      <c r="O2129" s="4"/>
      <c r="P2129" s="4"/>
      <c r="Q2129" s="4"/>
      <c r="R2129" s="4"/>
      <c r="S2129" s="4"/>
      <c r="T2129" s="4"/>
      <c r="U2129" s="4"/>
      <c r="V2129" s="4"/>
      <c r="W2129" s="4"/>
      <c r="X2129" s="4"/>
      <c r="Y2129" s="4"/>
      <c r="Z2129" s="4"/>
      <c r="AA2129" s="4"/>
      <c r="AB2129" s="4"/>
      <c r="AC2129" s="4"/>
      <c r="AD2129" s="4"/>
      <c r="AE2129" s="4"/>
      <c r="AF2129" s="4"/>
      <c r="AG2129" s="4"/>
      <c r="AH2129" s="4"/>
      <c r="AI2129" s="4"/>
      <c r="AJ2129" s="4"/>
      <c r="AK2129" s="4"/>
    </row>
    <row r="2130" spans="1:37">
      <c r="A2130" s="4"/>
      <c r="B2130" s="4"/>
      <c r="C2130" s="4"/>
      <c r="D2130" s="4"/>
      <c r="E2130" s="4"/>
      <c r="F2130" s="4"/>
      <c r="G2130" s="4"/>
      <c r="H2130" s="5"/>
      <c r="I2130" s="6"/>
      <c r="J2130" s="6"/>
      <c r="K2130" s="6"/>
      <c r="L2130" s="4"/>
      <c r="M2130" s="4"/>
      <c r="N2130" s="4"/>
      <c r="O2130" s="4"/>
      <c r="P2130" s="4"/>
      <c r="Q2130" s="4"/>
      <c r="R2130" s="4"/>
      <c r="S2130" s="4"/>
      <c r="T2130" s="4"/>
      <c r="U2130" s="4"/>
      <c r="V2130" s="4"/>
      <c r="W2130" s="4"/>
      <c r="X2130" s="4"/>
      <c r="Y2130" s="4"/>
      <c r="Z2130" s="4"/>
      <c r="AA2130" s="4"/>
      <c r="AB2130" s="4"/>
      <c r="AC2130" s="4"/>
      <c r="AD2130" s="4"/>
      <c r="AE2130" s="4"/>
      <c r="AF2130" s="4"/>
      <c r="AG2130" s="4"/>
      <c r="AH2130" s="4"/>
      <c r="AI2130" s="4"/>
      <c r="AJ2130" s="4"/>
      <c r="AK2130" s="4"/>
    </row>
    <row r="2131" spans="1:37">
      <c r="A2131" s="4"/>
      <c r="B2131" s="4"/>
      <c r="C2131" s="4"/>
      <c r="D2131" s="4"/>
      <c r="E2131" s="4"/>
      <c r="F2131" s="4"/>
      <c r="G2131" s="4"/>
      <c r="H2131" s="5"/>
      <c r="I2131" s="6"/>
      <c r="J2131" s="6"/>
      <c r="K2131" s="6"/>
      <c r="L2131" s="4"/>
      <c r="M2131" s="4"/>
      <c r="N2131" s="4"/>
      <c r="O2131" s="4"/>
      <c r="P2131" s="4"/>
      <c r="Q2131" s="4"/>
      <c r="R2131" s="4"/>
      <c r="S2131" s="4"/>
      <c r="T2131" s="4"/>
      <c r="U2131" s="4"/>
      <c r="V2131" s="4"/>
      <c r="W2131" s="4"/>
      <c r="X2131" s="4"/>
      <c r="Y2131" s="4"/>
      <c r="Z2131" s="4"/>
      <c r="AA2131" s="4"/>
      <c r="AB2131" s="4"/>
      <c r="AC2131" s="4"/>
      <c r="AD2131" s="4"/>
      <c r="AE2131" s="4"/>
      <c r="AF2131" s="4"/>
      <c r="AG2131" s="4"/>
      <c r="AH2131" s="4"/>
      <c r="AI2131" s="4"/>
      <c r="AJ2131" s="4"/>
      <c r="AK2131" s="4"/>
    </row>
    <row r="2132" spans="1:37">
      <c r="A2132" s="4"/>
      <c r="B2132" s="4"/>
      <c r="C2132" s="4"/>
      <c r="D2132" s="4"/>
      <c r="E2132" s="4"/>
      <c r="F2132" s="4"/>
      <c r="G2132" s="4"/>
      <c r="H2132" s="5"/>
      <c r="I2132" s="6"/>
      <c r="J2132" s="6"/>
      <c r="K2132" s="6"/>
      <c r="L2132" s="4"/>
      <c r="M2132" s="4"/>
      <c r="N2132" s="4"/>
      <c r="O2132" s="4"/>
      <c r="P2132" s="4"/>
      <c r="Q2132" s="4"/>
      <c r="R2132" s="4"/>
      <c r="S2132" s="4"/>
      <c r="T2132" s="4"/>
      <c r="U2132" s="4"/>
      <c r="V2132" s="4"/>
      <c r="W2132" s="4"/>
      <c r="X2132" s="4"/>
      <c r="Y2132" s="4"/>
      <c r="Z2132" s="4"/>
      <c r="AA2132" s="4"/>
      <c r="AB2132" s="4"/>
      <c r="AC2132" s="4"/>
      <c r="AD2132" s="4"/>
      <c r="AE2132" s="4"/>
      <c r="AF2132" s="4"/>
      <c r="AG2132" s="4"/>
      <c r="AH2132" s="4"/>
      <c r="AI2132" s="4"/>
      <c r="AJ2132" s="4"/>
      <c r="AK2132" s="4"/>
    </row>
    <row r="2133" spans="1:37">
      <c r="A2133" s="4"/>
      <c r="B2133" s="4"/>
      <c r="C2133" s="4"/>
      <c r="D2133" s="4"/>
      <c r="E2133" s="4"/>
      <c r="F2133" s="4"/>
      <c r="G2133" s="4"/>
      <c r="H2133" s="5"/>
      <c r="I2133" s="6"/>
      <c r="J2133" s="6"/>
      <c r="K2133" s="6"/>
      <c r="L2133" s="4"/>
      <c r="M2133" s="4"/>
      <c r="N2133" s="4"/>
      <c r="O2133" s="4"/>
      <c r="P2133" s="4"/>
      <c r="Q2133" s="4"/>
      <c r="R2133" s="4"/>
      <c r="S2133" s="4"/>
      <c r="T2133" s="4"/>
      <c r="U2133" s="4"/>
      <c r="V2133" s="4"/>
      <c r="W2133" s="4"/>
      <c r="X2133" s="4"/>
      <c r="Y2133" s="4"/>
      <c r="Z2133" s="4"/>
      <c r="AA2133" s="4"/>
      <c r="AB2133" s="4"/>
      <c r="AC2133" s="4"/>
      <c r="AD2133" s="4"/>
      <c r="AE2133" s="4"/>
      <c r="AF2133" s="4"/>
      <c r="AG2133" s="4"/>
      <c r="AH2133" s="4"/>
      <c r="AI2133" s="4"/>
      <c r="AJ2133" s="4"/>
      <c r="AK2133" s="4"/>
    </row>
    <row r="2134" spans="1:37">
      <c r="A2134" s="4"/>
      <c r="B2134" s="4"/>
      <c r="C2134" s="4"/>
      <c r="D2134" s="4"/>
      <c r="E2134" s="4"/>
      <c r="F2134" s="4"/>
      <c r="G2134" s="4"/>
      <c r="H2134" s="5"/>
      <c r="I2134" s="6"/>
      <c r="J2134" s="6"/>
      <c r="K2134" s="6"/>
      <c r="L2134" s="4"/>
      <c r="M2134" s="4"/>
      <c r="N2134" s="4"/>
      <c r="O2134" s="4"/>
      <c r="P2134" s="4"/>
      <c r="Q2134" s="4"/>
      <c r="R2134" s="4"/>
      <c r="S2134" s="4"/>
      <c r="T2134" s="4"/>
      <c r="U2134" s="4"/>
      <c r="V2134" s="4"/>
      <c r="W2134" s="4"/>
      <c r="X2134" s="4"/>
      <c r="Y2134" s="4"/>
      <c r="Z2134" s="4"/>
      <c r="AA2134" s="4"/>
      <c r="AB2134" s="4"/>
      <c r="AC2134" s="4"/>
      <c r="AD2134" s="4"/>
      <c r="AE2134" s="4"/>
      <c r="AF2134" s="4"/>
      <c r="AG2134" s="4"/>
      <c r="AH2134" s="4"/>
      <c r="AI2134" s="4"/>
      <c r="AJ2134" s="4"/>
      <c r="AK2134" s="4"/>
    </row>
    <row r="2135" spans="1:37">
      <c r="A2135" s="4"/>
      <c r="B2135" s="4"/>
      <c r="C2135" s="4"/>
      <c r="D2135" s="4"/>
      <c r="E2135" s="4"/>
      <c r="F2135" s="4"/>
      <c r="G2135" s="4"/>
      <c r="H2135" s="5"/>
      <c r="I2135" s="6"/>
      <c r="J2135" s="6"/>
      <c r="K2135" s="6"/>
      <c r="L2135" s="4"/>
      <c r="M2135" s="4"/>
      <c r="N2135" s="4"/>
      <c r="O2135" s="4"/>
      <c r="P2135" s="4"/>
      <c r="Q2135" s="4"/>
      <c r="R2135" s="4"/>
      <c r="S2135" s="4"/>
      <c r="T2135" s="4"/>
      <c r="U2135" s="4"/>
      <c r="V2135" s="4"/>
      <c r="W2135" s="4"/>
      <c r="X2135" s="4"/>
      <c r="Y2135" s="4"/>
      <c r="Z2135" s="4"/>
      <c r="AA2135" s="4"/>
      <c r="AB2135" s="4"/>
      <c r="AC2135" s="4"/>
      <c r="AD2135" s="4"/>
      <c r="AE2135" s="4"/>
      <c r="AF2135" s="4"/>
      <c r="AG2135" s="4"/>
      <c r="AH2135" s="4"/>
      <c r="AI2135" s="4"/>
      <c r="AJ2135" s="4"/>
      <c r="AK2135" s="4"/>
    </row>
    <row r="2136" spans="1:37">
      <c r="A2136" s="4"/>
      <c r="B2136" s="4"/>
      <c r="C2136" s="4"/>
      <c r="D2136" s="4"/>
      <c r="E2136" s="4"/>
      <c r="F2136" s="4"/>
      <c r="G2136" s="4"/>
      <c r="H2136" s="5"/>
      <c r="I2136" s="6"/>
      <c r="J2136" s="6"/>
      <c r="K2136" s="6"/>
      <c r="L2136" s="4"/>
      <c r="M2136" s="4"/>
      <c r="N2136" s="4"/>
      <c r="O2136" s="4"/>
      <c r="P2136" s="4"/>
      <c r="Q2136" s="4"/>
      <c r="R2136" s="4"/>
      <c r="S2136" s="4"/>
      <c r="T2136" s="4"/>
      <c r="U2136" s="4"/>
      <c r="V2136" s="4"/>
      <c r="W2136" s="4"/>
      <c r="X2136" s="4"/>
      <c r="Y2136" s="4"/>
      <c r="Z2136" s="4"/>
      <c r="AA2136" s="4"/>
      <c r="AB2136" s="4"/>
      <c r="AC2136" s="4"/>
      <c r="AD2136" s="4"/>
      <c r="AE2136" s="4"/>
      <c r="AF2136" s="4"/>
      <c r="AG2136" s="4"/>
      <c r="AH2136" s="4"/>
      <c r="AI2136" s="4"/>
      <c r="AJ2136" s="4"/>
      <c r="AK2136" s="4"/>
    </row>
    <row r="2137" spans="1:37">
      <c r="A2137" s="4"/>
      <c r="B2137" s="4"/>
      <c r="C2137" s="4"/>
      <c r="D2137" s="4"/>
      <c r="E2137" s="4"/>
      <c r="F2137" s="4"/>
      <c r="G2137" s="4"/>
      <c r="H2137" s="5"/>
      <c r="I2137" s="6"/>
      <c r="J2137" s="6"/>
      <c r="K2137" s="6"/>
      <c r="L2137" s="4"/>
      <c r="M2137" s="4"/>
      <c r="N2137" s="4"/>
      <c r="O2137" s="4"/>
      <c r="P2137" s="4"/>
      <c r="Q2137" s="4"/>
      <c r="R2137" s="4"/>
      <c r="S2137" s="4"/>
      <c r="T2137" s="4"/>
      <c r="U2137" s="4"/>
      <c r="V2137" s="4"/>
      <c r="W2137" s="4"/>
      <c r="X2137" s="4"/>
      <c r="Y2137" s="4"/>
      <c r="Z2137" s="4"/>
      <c r="AA2137" s="4"/>
      <c r="AB2137" s="4"/>
      <c r="AC2137" s="4"/>
      <c r="AD2137" s="4"/>
      <c r="AE2137" s="4"/>
      <c r="AF2137" s="4"/>
      <c r="AG2137" s="4"/>
      <c r="AH2137" s="4"/>
      <c r="AI2137" s="4"/>
      <c r="AJ2137" s="4"/>
      <c r="AK2137" s="4"/>
    </row>
    <row r="2138" spans="1:37">
      <c r="A2138" s="4"/>
      <c r="B2138" s="4"/>
      <c r="C2138" s="4"/>
      <c r="D2138" s="4"/>
      <c r="E2138" s="4"/>
      <c r="F2138" s="4"/>
      <c r="G2138" s="4"/>
      <c r="H2138" s="5"/>
      <c r="I2138" s="6"/>
      <c r="J2138" s="6"/>
      <c r="K2138" s="6"/>
      <c r="L2138" s="4"/>
      <c r="M2138" s="4"/>
      <c r="N2138" s="4"/>
      <c r="O2138" s="4"/>
      <c r="P2138" s="4"/>
      <c r="Q2138" s="4"/>
      <c r="R2138" s="4"/>
      <c r="S2138" s="4"/>
      <c r="T2138" s="4"/>
      <c r="U2138" s="4"/>
      <c r="V2138" s="4"/>
      <c r="W2138" s="4"/>
      <c r="X2138" s="4"/>
      <c r="Y2138" s="4"/>
      <c r="Z2138" s="4"/>
      <c r="AA2138" s="4"/>
      <c r="AB2138" s="4"/>
      <c r="AC2138" s="4"/>
      <c r="AD2138" s="4"/>
      <c r="AE2138" s="4"/>
      <c r="AF2138" s="4"/>
      <c r="AG2138" s="4"/>
      <c r="AH2138" s="4"/>
      <c r="AI2138" s="4"/>
      <c r="AJ2138" s="4"/>
      <c r="AK2138" s="4"/>
    </row>
    <row r="2139" spans="1:37">
      <c r="A2139" s="4"/>
      <c r="B2139" s="4"/>
      <c r="C2139" s="4"/>
      <c r="D2139" s="4"/>
      <c r="E2139" s="4"/>
      <c r="F2139" s="4"/>
      <c r="G2139" s="4"/>
      <c r="H2139" s="5"/>
      <c r="I2139" s="6"/>
      <c r="J2139" s="6"/>
      <c r="K2139" s="6"/>
      <c r="L2139" s="4"/>
      <c r="M2139" s="4"/>
      <c r="N2139" s="4"/>
      <c r="O2139" s="4"/>
      <c r="P2139" s="4"/>
      <c r="Q2139" s="4"/>
      <c r="R2139" s="4"/>
      <c r="S2139" s="4"/>
      <c r="T2139" s="4"/>
      <c r="U2139" s="4"/>
      <c r="V2139" s="4"/>
      <c r="W2139" s="4"/>
      <c r="X2139" s="4"/>
      <c r="Y2139" s="4"/>
      <c r="Z2139" s="4"/>
      <c r="AA2139" s="4"/>
      <c r="AB2139" s="4"/>
      <c r="AC2139" s="4"/>
      <c r="AD2139" s="4"/>
      <c r="AE2139" s="4"/>
      <c r="AF2139" s="4"/>
      <c r="AG2139" s="4"/>
      <c r="AH2139" s="4"/>
      <c r="AI2139" s="4"/>
      <c r="AJ2139" s="4"/>
      <c r="AK2139" s="4"/>
    </row>
    <row r="2140" spans="1:37">
      <c r="A2140" s="4"/>
      <c r="B2140" s="4"/>
      <c r="C2140" s="4"/>
      <c r="D2140" s="4"/>
      <c r="E2140" s="4"/>
      <c r="F2140" s="4"/>
      <c r="G2140" s="4"/>
      <c r="H2140" s="5"/>
      <c r="I2140" s="6"/>
      <c r="J2140" s="6"/>
      <c r="K2140" s="6"/>
      <c r="L2140" s="4"/>
      <c r="M2140" s="4"/>
      <c r="N2140" s="4"/>
      <c r="O2140" s="4"/>
      <c r="P2140" s="4"/>
      <c r="Q2140" s="4"/>
      <c r="R2140" s="4"/>
      <c r="S2140" s="4"/>
      <c r="T2140" s="4"/>
      <c r="U2140" s="4"/>
      <c r="V2140" s="4"/>
      <c r="W2140" s="4"/>
      <c r="X2140" s="4"/>
      <c r="Y2140" s="4"/>
      <c r="Z2140" s="4"/>
      <c r="AA2140" s="4"/>
      <c r="AB2140" s="4"/>
      <c r="AC2140" s="4"/>
      <c r="AD2140" s="4"/>
      <c r="AE2140" s="4"/>
      <c r="AF2140" s="4"/>
      <c r="AG2140" s="4"/>
      <c r="AH2140" s="4"/>
      <c r="AI2140" s="4"/>
      <c r="AJ2140" s="4"/>
      <c r="AK2140" s="4"/>
    </row>
    <row r="2141" spans="1:37">
      <c r="A2141" s="4"/>
      <c r="B2141" s="4"/>
      <c r="C2141" s="4"/>
      <c r="D2141" s="4"/>
      <c r="E2141" s="4"/>
      <c r="F2141" s="4"/>
      <c r="G2141" s="4"/>
      <c r="H2141" s="5"/>
      <c r="I2141" s="6"/>
      <c r="J2141" s="6"/>
      <c r="K2141" s="6"/>
      <c r="L2141" s="4"/>
      <c r="M2141" s="4"/>
      <c r="N2141" s="4"/>
      <c r="O2141" s="4"/>
      <c r="P2141" s="4"/>
      <c r="Q2141" s="4"/>
      <c r="R2141" s="4"/>
      <c r="S2141" s="4"/>
      <c r="T2141" s="4"/>
      <c r="U2141" s="4"/>
      <c r="V2141" s="4"/>
      <c r="W2141" s="4"/>
      <c r="X2141" s="4"/>
      <c r="Y2141" s="4"/>
      <c r="Z2141" s="4"/>
      <c r="AA2141" s="4"/>
      <c r="AB2141" s="4"/>
      <c r="AC2141" s="4"/>
      <c r="AD2141" s="4"/>
      <c r="AE2141" s="4"/>
      <c r="AF2141" s="4"/>
      <c r="AG2141" s="4"/>
      <c r="AH2141" s="4"/>
      <c r="AI2141" s="4"/>
      <c r="AJ2141" s="4"/>
      <c r="AK2141" s="4"/>
    </row>
    <row r="2142" spans="1:37">
      <c r="A2142" s="4"/>
      <c r="B2142" s="4"/>
      <c r="C2142" s="4"/>
      <c r="D2142" s="4"/>
      <c r="E2142" s="4"/>
      <c r="F2142" s="4"/>
      <c r="G2142" s="4"/>
      <c r="H2142" s="5"/>
      <c r="I2142" s="6"/>
      <c r="J2142" s="6"/>
      <c r="K2142" s="6"/>
      <c r="L2142" s="4"/>
      <c r="M2142" s="4"/>
      <c r="N2142" s="4"/>
      <c r="O2142" s="4"/>
      <c r="P2142" s="4"/>
      <c r="Q2142" s="4"/>
      <c r="R2142" s="4"/>
      <c r="S2142" s="4"/>
      <c r="T2142" s="4"/>
      <c r="U2142" s="4"/>
      <c r="V2142" s="4"/>
      <c r="W2142" s="4"/>
      <c r="X2142" s="4"/>
      <c r="Y2142" s="4"/>
      <c r="Z2142" s="4"/>
      <c r="AA2142" s="4"/>
      <c r="AB2142" s="4"/>
      <c r="AC2142" s="4"/>
      <c r="AD2142" s="4"/>
      <c r="AE2142" s="4"/>
      <c r="AF2142" s="4"/>
      <c r="AG2142" s="4"/>
      <c r="AH2142" s="4"/>
      <c r="AI2142" s="4"/>
      <c r="AJ2142" s="4"/>
      <c r="AK2142" s="4"/>
    </row>
    <row r="2143" spans="1:37">
      <c r="A2143" s="4"/>
      <c r="B2143" s="4"/>
      <c r="C2143" s="4"/>
      <c r="D2143" s="4"/>
      <c r="E2143" s="4"/>
      <c r="F2143" s="4"/>
      <c r="G2143" s="4"/>
      <c r="H2143" s="5"/>
      <c r="I2143" s="6"/>
      <c r="J2143" s="6"/>
      <c r="K2143" s="6"/>
      <c r="L2143" s="4"/>
      <c r="M2143" s="4"/>
      <c r="N2143" s="4"/>
      <c r="O2143" s="4"/>
      <c r="P2143" s="4"/>
      <c r="Q2143" s="4"/>
      <c r="R2143" s="4"/>
      <c r="S2143" s="4"/>
      <c r="T2143" s="4"/>
      <c r="U2143" s="4"/>
      <c r="V2143" s="4"/>
      <c r="W2143" s="4"/>
      <c r="X2143" s="4"/>
      <c r="Y2143" s="4"/>
      <c r="Z2143" s="4"/>
      <c r="AA2143" s="4"/>
      <c r="AB2143" s="4"/>
      <c r="AC2143" s="4"/>
      <c r="AD2143" s="4"/>
      <c r="AE2143" s="4"/>
      <c r="AF2143" s="4"/>
      <c r="AG2143" s="4"/>
      <c r="AH2143" s="4"/>
      <c r="AI2143" s="4"/>
      <c r="AJ2143" s="4"/>
      <c r="AK2143" s="4"/>
    </row>
    <row r="2144" spans="1:37">
      <c r="A2144" s="4"/>
      <c r="B2144" s="4"/>
      <c r="C2144" s="4"/>
      <c r="D2144" s="4"/>
      <c r="E2144" s="4"/>
      <c r="F2144" s="4"/>
      <c r="G2144" s="4"/>
      <c r="H2144" s="5"/>
      <c r="I2144" s="6"/>
      <c r="J2144" s="6"/>
      <c r="K2144" s="6"/>
      <c r="L2144" s="4"/>
      <c r="M2144" s="4"/>
      <c r="N2144" s="4"/>
      <c r="O2144" s="4"/>
      <c r="P2144" s="4"/>
      <c r="Q2144" s="4"/>
      <c r="R2144" s="4"/>
      <c r="S2144" s="4"/>
      <c r="T2144" s="4"/>
      <c r="U2144" s="4"/>
      <c r="V2144" s="4"/>
      <c r="W2144" s="4"/>
      <c r="X2144" s="4"/>
      <c r="Y2144" s="4"/>
      <c r="Z2144" s="4"/>
      <c r="AA2144" s="4"/>
      <c r="AB2144" s="4"/>
      <c r="AC2144" s="4"/>
      <c r="AD2144" s="4"/>
      <c r="AE2144" s="4"/>
      <c r="AF2144" s="4"/>
      <c r="AG2144" s="4"/>
      <c r="AH2144" s="4"/>
      <c r="AI2144" s="4"/>
      <c r="AJ2144" s="4"/>
      <c r="AK2144" s="4"/>
    </row>
    <row r="2145" spans="1:37">
      <c r="A2145" s="4"/>
      <c r="B2145" s="4"/>
      <c r="C2145" s="4"/>
      <c r="D2145" s="4"/>
      <c r="E2145" s="4"/>
      <c r="F2145" s="4"/>
      <c r="G2145" s="4"/>
      <c r="H2145" s="5"/>
      <c r="I2145" s="6"/>
      <c r="J2145" s="6"/>
      <c r="K2145" s="6"/>
      <c r="L2145" s="4"/>
      <c r="M2145" s="4"/>
      <c r="N2145" s="4"/>
      <c r="O2145" s="4"/>
      <c r="P2145" s="4"/>
      <c r="Q2145" s="4"/>
      <c r="R2145" s="4"/>
      <c r="S2145" s="4"/>
      <c r="T2145" s="4"/>
      <c r="U2145" s="4"/>
      <c r="V2145" s="4"/>
      <c r="W2145" s="4"/>
      <c r="X2145" s="4"/>
      <c r="Y2145" s="4"/>
      <c r="Z2145" s="4"/>
      <c r="AA2145" s="4"/>
      <c r="AB2145" s="4"/>
      <c r="AC2145" s="4"/>
      <c r="AD2145" s="4"/>
      <c r="AE2145" s="4"/>
      <c r="AF2145" s="4"/>
      <c r="AG2145" s="4"/>
      <c r="AH2145" s="4"/>
      <c r="AI2145" s="4"/>
      <c r="AJ2145" s="4"/>
      <c r="AK2145" s="4"/>
    </row>
    <row r="2146" spans="1:37">
      <c r="A2146" s="4"/>
      <c r="B2146" s="4"/>
      <c r="C2146" s="4"/>
      <c r="D2146" s="4"/>
      <c r="E2146" s="4"/>
      <c r="F2146" s="4"/>
      <c r="G2146" s="4"/>
      <c r="H2146" s="5"/>
      <c r="I2146" s="6"/>
      <c r="J2146" s="6"/>
      <c r="K2146" s="6"/>
      <c r="L2146" s="4"/>
      <c r="M2146" s="4"/>
      <c r="N2146" s="4"/>
      <c r="O2146" s="4"/>
      <c r="P2146" s="4"/>
      <c r="Q2146" s="4"/>
      <c r="R2146" s="4"/>
      <c r="S2146" s="4"/>
      <c r="T2146" s="4"/>
      <c r="U2146" s="4"/>
      <c r="V2146" s="4"/>
      <c r="W2146" s="4"/>
      <c r="X2146" s="4"/>
      <c r="Y2146" s="4"/>
      <c r="Z2146" s="4"/>
      <c r="AA2146" s="4"/>
      <c r="AB2146" s="4"/>
      <c r="AC2146" s="4"/>
      <c r="AD2146" s="4"/>
      <c r="AE2146" s="4"/>
      <c r="AF2146" s="4"/>
      <c r="AG2146" s="4"/>
      <c r="AH2146" s="4"/>
      <c r="AI2146" s="4"/>
      <c r="AJ2146" s="4"/>
      <c r="AK2146" s="4"/>
    </row>
    <row r="2147" spans="1:37">
      <c r="A2147" s="4"/>
      <c r="B2147" s="4"/>
      <c r="C2147" s="4"/>
      <c r="D2147" s="4"/>
      <c r="E2147" s="4"/>
      <c r="F2147" s="4"/>
      <c r="G2147" s="4"/>
      <c r="H2147" s="5"/>
      <c r="I2147" s="6"/>
      <c r="J2147" s="6"/>
      <c r="K2147" s="6"/>
      <c r="L2147" s="4"/>
      <c r="M2147" s="4"/>
      <c r="N2147" s="4"/>
      <c r="O2147" s="4"/>
      <c r="P2147" s="4"/>
      <c r="Q2147" s="4"/>
      <c r="R2147" s="4"/>
      <c r="S2147" s="4"/>
      <c r="T2147" s="4"/>
      <c r="U2147" s="4"/>
      <c r="V2147" s="4"/>
      <c r="W2147" s="4"/>
      <c r="X2147" s="4"/>
      <c r="Y2147" s="4"/>
      <c r="Z2147" s="4"/>
      <c r="AA2147" s="4"/>
      <c r="AB2147" s="4"/>
      <c r="AC2147" s="4"/>
      <c r="AD2147" s="4"/>
      <c r="AE2147" s="4"/>
      <c r="AF2147" s="4"/>
      <c r="AG2147" s="4"/>
      <c r="AH2147" s="4"/>
      <c r="AI2147" s="4"/>
      <c r="AJ2147" s="4"/>
      <c r="AK2147" s="4"/>
    </row>
    <row r="2148" spans="1:37">
      <c r="A2148" s="4"/>
      <c r="B2148" s="4"/>
      <c r="C2148" s="4"/>
      <c r="D2148" s="4"/>
      <c r="E2148" s="4"/>
      <c r="F2148" s="4"/>
      <c r="G2148" s="4"/>
      <c r="H2148" s="5"/>
      <c r="I2148" s="6"/>
      <c r="J2148" s="6"/>
      <c r="K2148" s="6"/>
      <c r="L2148" s="4"/>
      <c r="M2148" s="4"/>
      <c r="N2148" s="4"/>
      <c r="O2148" s="4"/>
      <c r="P2148" s="4"/>
      <c r="Q2148" s="4"/>
      <c r="R2148" s="4"/>
      <c r="S2148" s="4"/>
      <c r="T2148" s="4"/>
      <c r="U2148" s="4"/>
      <c r="V2148" s="4"/>
      <c r="W2148" s="4"/>
      <c r="X2148" s="4"/>
      <c r="Y2148" s="4"/>
      <c r="Z2148" s="4"/>
      <c r="AA2148" s="4"/>
      <c r="AB2148" s="4"/>
      <c r="AC2148" s="4"/>
      <c r="AD2148" s="4"/>
      <c r="AE2148" s="4"/>
      <c r="AF2148" s="4"/>
      <c r="AG2148" s="4"/>
      <c r="AH2148" s="4"/>
      <c r="AI2148" s="4"/>
      <c r="AJ2148" s="4"/>
      <c r="AK2148" s="4"/>
    </row>
    <row r="2149" spans="1:37">
      <c r="A2149" s="4"/>
      <c r="B2149" s="4"/>
      <c r="C2149" s="4"/>
      <c r="D2149" s="4"/>
      <c r="E2149" s="4"/>
      <c r="F2149" s="4"/>
      <c r="G2149" s="4"/>
      <c r="H2149" s="5"/>
      <c r="I2149" s="6"/>
      <c r="J2149" s="6"/>
      <c r="K2149" s="6"/>
      <c r="L2149" s="4"/>
      <c r="M2149" s="4"/>
      <c r="N2149" s="4"/>
      <c r="O2149" s="4"/>
      <c r="P2149" s="4"/>
      <c r="Q2149" s="4"/>
      <c r="R2149" s="4"/>
      <c r="S2149" s="4"/>
      <c r="T2149" s="4"/>
      <c r="U2149" s="4"/>
      <c r="V2149" s="4"/>
      <c r="W2149" s="4"/>
      <c r="X2149" s="4"/>
      <c r="Y2149" s="4"/>
      <c r="Z2149" s="4"/>
      <c r="AA2149" s="4"/>
      <c r="AB2149" s="4"/>
      <c r="AC2149" s="4"/>
      <c r="AD2149" s="4"/>
      <c r="AE2149" s="4"/>
      <c r="AF2149" s="4"/>
      <c r="AG2149" s="4"/>
      <c r="AH2149" s="4"/>
      <c r="AI2149" s="4"/>
      <c r="AJ2149" s="4"/>
      <c r="AK2149" s="4"/>
    </row>
    <row r="2150" spans="1:37">
      <c r="A2150" s="4"/>
      <c r="B2150" s="4"/>
      <c r="C2150" s="4"/>
      <c r="D2150" s="4"/>
      <c r="E2150" s="4"/>
      <c r="F2150" s="4"/>
      <c r="G2150" s="4"/>
      <c r="H2150" s="5"/>
      <c r="I2150" s="6"/>
      <c r="J2150" s="6"/>
      <c r="K2150" s="6"/>
      <c r="L2150" s="4"/>
      <c r="M2150" s="4"/>
      <c r="N2150" s="4"/>
      <c r="O2150" s="4"/>
      <c r="P2150" s="4"/>
      <c r="Q2150" s="4"/>
      <c r="R2150" s="4"/>
      <c r="S2150" s="4"/>
      <c r="T2150" s="4"/>
      <c r="U2150" s="4"/>
      <c r="V2150" s="4"/>
      <c r="W2150" s="4"/>
      <c r="X2150" s="4"/>
      <c r="Y2150" s="4"/>
      <c r="Z2150" s="4"/>
      <c r="AA2150" s="4"/>
      <c r="AB2150" s="4"/>
      <c r="AC2150" s="4"/>
      <c r="AD2150" s="4"/>
      <c r="AE2150" s="4"/>
      <c r="AF2150" s="4"/>
      <c r="AG2150" s="4"/>
      <c r="AH2150" s="4"/>
      <c r="AI2150" s="4"/>
      <c r="AJ2150" s="4"/>
      <c r="AK2150" s="4"/>
    </row>
    <row r="2151" spans="1:37">
      <c r="A2151" s="4"/>
      <c r="B2151" s="4"/>
      <c r="C2151" s="4"/>
      <c r="D2151" s="4"/>
      <c r="E2151" s="4"/>
      <c r="F2151" s="4"/>
      <c r="G2151" s="4"/>
      <c r="H2151" s="5"/>
      <c r="I2151" s="6"/>
      <c r="J2151" s="6"/>
      <c r="K2151" s="6"/>
      <c r="L2151" s="4"/>
      <c r="M2151" s="4"/>
      <c r="N2151" s="4"/>
      <c r="O2151" s="4"/>
      <c r="P2151" s="4"/>
      <c r="Q2151" s="4"/>
      <c r="R2151" s="4"/>
      <c r="S2151" s="4"/>
      <c r="T2151" s="4"/>
      <c r="U2151" s="4"/>
      <c r="V2151" s="4"/>
      <c r="W2151" s="4"/>
      <c r="X2151" s="4"/>
      <c r="Y2151" s="4"/>
      <c r="Z2151" s="4"/>
      <c r="AA2151" s="4"/>
      <c r="AB2151" s="4"/>
      <c r="AC2151" s="4"/>
      <c r="AD2151" s="4"/>
      <c r="AE2151" s="4"/>
      <c r="AF2151" s="4"/>
      <c r="AG2151" s="4"/>
      <c r="AH2151" s="4"/>
      <c r="AI2151" s="4"/>
      <c r="AJ2151" s="4"/>
      <c r="AK2151" s="4"/>
    </row>
    <row r="2152" spans="1:37">
      <c r="A2152" s="4"/>
      <c r="B2152" s="4"/>
      <c r="C2152" s="4"/>
      <c r="D2152" s="4"/>
      <c r="E2152" s="4"/>
      <c r="F2152" s="4"/>
      <c r="G2152" s="4"/>
      <c r="H2152" s="5"/>
      <c r="I2152" s="6"/>
      <c r="J2152" s="6"/>
      <c r="K2152" s="6"/>
      <c r="L2152" s="4"/>
      <c r="M2152" s="4"/>
      <c r="N2152" s="4"/>
      <c r="O2152" s="4"/>
      <c r="P2152" s="4"/>
      <c r="Q2152" s="4"/>
      <c r="R2152" s="4"/>
      <c r="S2152" s="4"/>
      <c r="T2152" s="4"/>
      <c r="U2152" s="4"/>
      <c r="V2152" s="4"/>
      <c r="W2152" s="4"/>
      <c r="X2152" s="4"/>
      <c r="Y2152" s="4"/>
      <c r="Z2152" s="4"/>
      <c r="AA2152" s="4"/>
      <c r="AB2152" s="4"/>
      <c r="AC2152" s="4"/>
      <c r="AD2152" s="4"/>
      <c r="AE2152" s="4"/>
      <c r="AF2152" s="4"/>
      <c r="AG2152" s="4"/>
      <c r="AH2152" s="4"/>
      <c r="AI2152" s="4"/>
      <c r="AJ2152" s="4"/>
      <c r="AK2152" s="4"/>
    </row>
    <row r="2153" spans="1:37">
      <c r="A2153" s="4"/>
      <c r="B2153" s="4"/>
      <c r="C2153" s="4"/>
      <c r="D2153" s="4"/>
      <c r="E2153" s="4"/>
      <c r="F2153" s="4"/>
      <c r="G2153" s="4"/>
      <c r="H2153" s="5"/>
      <c r="I2153" s="6"/>
      <c r="J2153" s="6"/>
      <c r="K2153" s="6"/>
      <c r="L2153" s="4"/>
      <c r="M2153" s="4"/>
      <c r="N2153" s="4"/>
      <c r="O2153" s="4"/>
      <c r="P2153" s="4"/>
      <c r="Q2153" s="4"/>
      <c r="R2153" s="4"/>
      <c r="S2153" s="4"/>
      <c r="T2153" s="4"/>
      <c r="U2153" s="4"/>
      <c r="V2153" s="4"/>
      <c r="W2153" s="4"/>
      <c r="X2153" s="4"/>
      <c r="Y2153" s="4"/>
      <c r="Z2153" s="4"/>
      <c r="AA2153" s="4"/>
      <c r="AB2153" s="4"/>
      <c r="AC2153" s="4"/>
      <c r="AD2153" s="4"/>
      <c r="AE2153" s="4"/>
      <c r="AF2153" s="4"/>
      <c r="AG2153" s="4"/>
      <c r="AH2153" s="4"/>
      <c r="AI2153" s="4"/>
      <c r="AJ2153" s="4"/>
      <c r="AK2153" s="4"/>
    </row>
    <row r="2154" spans="1:37">
      <c r="A2154" s="4"/>
      <c r="B2154" s="4"/>
      <c r="C2154" s="4"/>
      <c r="D2154" s="4"/>
      <c r="E2154" s="4"/>
      <c r="F2154" s="4"/>
      <c r="G2154" s="4"/>
      <c r="H2154" s="5"/>
      <c r="I2154" s="6"/>
      <c r="J2154" s="6"/>
      <c r="K2154" s="6"/>
      <c r="L2154" s="4"/>
      <c r="M2154" s="4"/>
      <c r="N2154" s="4"/>
      <c r="O2154" s="4"/>
      <c r="P2154" s="4"/>
      <c r="Q2154" s="4"/>
      <c r="R2154" s="4"/>
      <c r="S2154" s="4"/>
      <c r="T2154" s="4"/>
      <c r="U2154" s="4"/>
      <c r="V2154" s="4"/>
      <c r="W2154" s="4"/>
      <c r="X2154" s="4"/>
      <c r="Y2154" s="4"/>
      <c r="Z2154" s="4"/>
      <c r="AA2154" s="4"/>
      <c r="AB2154" s="4"/>
      <c r="AC2154" s="4"/>
      <c r="AD2154" s="4"/>
      <c r="AE2154" s="4"/>
      <c r="AF2154" s="4"/>
      <c r="AG2154" s="4"/>
      <c r="AH2154" s="4"/>
      <c r="AI2154" s="4"/>
      <c r="AJ2154" s="4"/>
      <c r="AK2154" s="4"/>
    </row>
    <row r="2155" spans="1:37">
      <c r="A2155" s="4"/>
      <c r="B2155" s="4"/>
      <c r="C2155" s="4"/>
      <c r="D2155" s="4"/>
      <c r="E2155" s="4"/>
      <c r="F2155" s="4"/>
      <c r="G2155" s="4"/>
      <c r="H2155" s="5"/>
      <c r="I2155" s="6"/>
      <c r="J2155" s="6"/>
      <c r="K2155" s="6"/>
      <c r="L2155" s="4"/>
      <c r="M2155" s="4"/>
      <c r="N2155" s="4"/>
      <c r="O2155" s="4"/>
      <c r="P2155" s="4"/>
      <c r="Q2155" s="4"/>
      <c r="R2155" s="4"/>
      <c r="S2155" s="4"/>
      <c r="T2155" s="4"/>
      <c r="U2155" s="4"/>
      <c r="V2155" s="4"/>
      <c r="W2155" s="4"/>
      <c r="X2155" s="4"/>
      <c r="Y2155" s="4"/>
      <c r="Z2155" s="4"/>
      <c r="AA2155" s="4"/>
      <c r="AB2155" s="4"/>
      <c r="AC2155" s="4"/>
      <c r="AD2155" s="4"/>
      <c r="AE2155" s="4"/>
      <c r="AF2155" s="4"/>
      <c r="AG2155" s="4"/>
      <c r="AH2155" s="4"/>
      <c r="AI2155" s="4"/>
      <c r="AJ2155" s="4"/>
      <c r="AK2155" s="4"/>
    </row>
    <row r="2156" spans="1:37">
      <c r="A2156" s="4"/>
      <c r="B2156" s="4"/>
      <c r="C2156" s="4"/>
      <c r="D2156" s="4"/>
      <c r="E2156" s="4"/>
      <c r="F2156" s="4"/>
      <c r="G2156" s="4"/>
      <c r="H2156" s="5"/>
      <c r="I2156" s="6"/>
      <c r="J2156" s="6"/>
      <c r="K2156" s="6"/>
      <c r="L2156" s="4"/>
      <c r="M2156" s="4"/>
      <c r="N2156" s="4"/>
      <c r="O2156" s="4"/>
      <c r="P2156" s="4"/>
      <c r="Q2156" s="4"/>
      <c r="R2156" s="4"/>
      <c r="S2156" s="4"/>
      <c r="T2156" s="4"/>
      <c r="U2156" s="4"/>
      <c r="V2156" s="4"/>
      <c r="W2156" s="4"/>
      <c r="X2156" s="4"/>
      <c r="Y2156" s="4"/>
      <c r="Z2156" s="4"/>
      <c r="AA2156" s="4"/>
      <c r="AB2156" s="4"/>
      <c r="AC2156" s="4"/>
      <c r="AD2156" s="4"/>
      <c r="AE2156" s="4"/>
      <c r="AF2156" s="4"/>
      <c r="AG2156" s="4"/>
      <c r="AH2156" s="4"/>
      <c r="AI2156" s="4"/>
      <c r="AJ2156" s="4"/>
      <c r="AK2156" s="4"/>
    </row>
    <row r="2157" spans="1:37">
      <c r="A2157" s="4"/>
      <c r="B2157" s="4"/>
      <c r="C2157" s="4"/>
      <c r="D2157" s="4"/>
      <c r="E2157" s="4"/>
      <c r="F2157" s="4"/>
      <c r="G2157" s="4"/>
      <c r="H2157" s="5"/>
      <c r="I2157" s="6"/>
      <c r="J2157" s="6"/>
      <c r="K2157" s="6"/>
      <c r="L2157" s="4"/>
      <c r="M2157" s="4"/>
      <c r="N2157" s="4"/>
      <c r="O2157" s="4"/>
      <c r="P2157" s="4"/>
      <c r="Q2157" s="4"/>
      <c r="R2157" s="4"/>
      <c r="S2157" s="4"/>
      <c r="T2157" s="4"/>
      <c r="U2157" s="4"/>
      <c r="V2157" s="4"/>
      <c r="W2157" s="4"/>
      <c r="X2157" s="4"/>
      <c r="Y2157" s="4"/>
      <c r="Z2157" s="4"/>
      <c r="AA2157" s="4"/>
      <c r="AB2157" s="4"/>
      <c r="AC2157" s="4"/>
      <c r="AD2157" s="4"/>
      <c r="AE2157" s="4"/>
      <c r="AF2157" s="4"/>
      <c r="AG2157" s="4"/>
      <c r="AH2157" s="4"/>
      <c r="AI2157" s="4"/>
      <c r="AJ2157" s="4"/>
      <c r="AK2157" s="4"/>
    </row>
    <row r="2158" spans="1:37">
      <c r="A2158" s="4"/>
      <c r="B2158" s="4"/>
      <c r="C2158" s="4"/>
      <c r="D2158" s="4"/>
      <c r="E2158" s="4"/>
      <c r="F2158" s="4"/>
      <c r="G2158" s="4"/>
      <c r="H2158" s="5"/>
      <c r="I2158" s="6"/>
      <c r="J2158" s="6"/>
      <c r="K2158" s="6"/>
      <c r="L2158" s="4"/>
      <c r="M2158" s="4"/>
      <c r="N2158" s="4"/>
      <c r="O2158" s="4"/>
      <c r="P2158" s="4"/>
      <c r="Q2158" s="4"/>
      <c r="R2158" s="4"/>
      <c r="S2158" s="4"/>
      <c r="T2158" s="4"/>
      <c r="U2158" s="4"/>
      <c r="V2158" s="4"/>
      <c r="W2158" s="4"/>
      <c r="X2158" s="4"/>
      <c r="Y2158" s="4"/>
      <c r="Z2158" s="4"/>
      <c r="AA2158" s="4"/>
      <c r="AB2158" s="4"/>
      <c r="AC2158" s="4"/>
      <c r="AD2158" s="4"/>
      <c r="AE2158" s="4"/>
      <c r="AF2158" s="4"/>
      <c r="AG2158" s="4"/>
      <c r="AH2158" s="4"/>
      <c r="AI2158" s="4"/>
      <c r="AJ2158" s="4"/>
      <c r="AK2158" s="4"/>
    </row>
    <row r="2159" spans="1:37">
      <c r="A2159" s="4"/>
      <c r="B2159" s="4"/>
      <c r="C2159" s="4"/>
      <c r="D2159" s="4"/>
      <c r="E2159" s="4"/>
      <c r="F2159" s="4"/>
      <c r="G2159" s="4"/>
      <c r="H2159" s="5"/>
      <c r="I2159" s="6"/>
      <c r="J2159" s="6"/>
      <c r="K2159" s="6"/>
      <c r="L2159" s="4"/>
      <c r="M2159" s="4"/>
      <c r="N2159" s="4"/>
      <c r="O2159" s="4"/>
      <c r="P2159" s="4"/>
      <c r="Q2159" s="4"/>
      <c r="R2159" s="4"/>
      <c r="S2159" s="4"/>
      <c r="T2159" s="4"/>
      <c r="U2159" s="4"/>
      <c r="V2159" s="4"/>
      <c r="W2159" s="4"/>
      <c r="X2159" s="4"/>
      <c r="Y2159" s="4"/>
      <c r="Z2159" s="4"/>
      <c r="AA2159" s="4"/>
      <c r="AB2159" s="4"/>
      <c r="AC2159" s="4"/>
      <c r="AD2159" s="4"/>
      <c r="AE2159" s="4"/>
      <c r="AF2159" s="4"/>
      <c r="AG2159" s="4"/>
      <c r="AH2159" s="4"/>
      <c r="AI2159" s="4"/>
      <c r="AJ2159" s="4"/>
      <c r="AK2159" s="4"/>
    </row>
    <row r="2160" spans="1:37">
      <c r="A2160" s="4"/>
      <c r="B2160" s="4"/>
      <c r="C2160" s="4"/>
      <c r="D2160" s="4"/>
      <c r="E2160" s="4"/>
      <c r="F2160" s="4"/>
      <c r="G2160" s="4"/>
      <c r="H2160" s="5"/>
      <c r="I2160" s="6"/>
      <c r="J2160" s="6"/>
      <c r="K2160" s="6"/>
      <c r="L2160" s="4"/>
      <c r="M2160" s="4"/>
      <c r="N2160" s="4"/>
      <c r="O2160" s="4"/>
      <c r="P2160" s="4"/>
      <c r="Q2160" s="4"/>
      <c r="R2160" s="4"/>
      <c r="S2160" s="4"/>
      <c r="T2160" s="4"/>
      <c r="U2160" s="4"/>
      <c r="V2160" s="4"/>
      <c r="W2160" s="4"/>
      <c r="X2160" s="4"/>
      <c r="Y2160" s="4"/>
      <c r="Z2160" s="4"/>
      <c r="AA2160" s="4"/>
      <c r="AB2160" s="4"/>
      <c r="AC2160" s="4"/>
      <c r="AD2160" s="4"/>
      <c r="AE2160" s="4"/>
      <c r="AF2160" s="4"/>
      <c r="AG2160" s="4"/>
      <c r="AH2160" s="4"/>
      <c r="AI2160" s="4"/>
      <c r="AJ2160" s="4"/>
      <c r="AK2160" s="4"/>
    </row>
    <row r="2161" spans="1:37">
      <c r="A2161" s="4"/>
      <c r="B2161" s="4"/>
      <c r="C2161" s="4"/>
      <c r="D2161" s="4"/>
      <c r="E2161" s="4"/>
      <c r="F2161" s="4"/>
      <c r="G2161" s="4"/>
      <c r="H2161" s="5"/>
      <c r="I2161" s="6"/>
      <c r="J2161" s="6"/>
      <c r="K2161" s="6"/>
      <c r="L2161" s="4"/>
      <c r="M2161" s="4"/>
      <c r="N2161" s="4"/>
      <c r="O2161" s="4"/>
      <c r="P2161" s="4"/>
      <c r="Q2161" s="4"/>
      <c r="R2161" s="4"/>
      <c r="S2161" s="4"/>
      <c r="T2161" s="4"/>
      <c r="U2161" s="4"/>
      <c r="V2161" s="4"/>
      <c r="W2161" s="4"/>
      <c r="X2161" s="4"/>
      <c r="Y2161" s="4"/>
      <c r="Z2161" s="4"/>
      <c r="AA2161" s="4"/>
      <c r="AB2161" s="4"/>
      <c r="AC2161" s="4"/>
      <c r="AD2161" s="4"/>
      <c r="AE2161" s="4"/>
      <c r="AF2161" s="4"/>
      <c r="AG2161" s="4"/>
      <c r="AH2161" s="4"/>
      <c r="AI2161" s="4"/>
      <c r="AJ2161" s="4"/>
      <c r="AK2161" s="4"/>
    </row>
    <row r="2162" spans="1:37">
      <c r="A2162" s="4"/>
      <c r="B2162" s="4"/>
      <c r="C2162" s="4"/>
      <c r="D2162" s="4"/>
      <c r="E2162" s="4"/>
      <c r="F2162" s="4"/>
      <c r="G2162" s="4"/>
      <c r="H2162" s="5"/>
      <c r="I2162" s="6"/>
      <c r="J2162" s="6"/>
      <c r="K2162" s="6"/>
      <c r="L2162" s="4"/>
      <c r="M2162" s="4"/>
      <c r="N2162" s="4"/>
      <c r="O2162" s="4"/>
      <c r="P2162" s="4"/>
      <c r="Q2162" s="4"/>
      <c r="R2162" s="4"/>
      <c r="S2162" s="4"/>
      <c r="T2162" s="4"/>
      <c r="U2162" s="4"/>
      <c r="V2162" s="4"/>
      <c r="W2162" s="4"/>
      <c r="X2162" s="4"/>
      <c r="Y2162" s="4"/>
      <c r="Z2162" s="4"/>
      <c r="AA2162" s="4"/>
      <c r="AB2162" s="4"/>
      <c r="AC2162" s="4"/>
      <c r="AD2162" s="4"/>
      <c r="AE2162" s="4"/>
      <c r="AF2162" s="4"/>
      <c r="AG2162" s="4"/>
      <c r="AH2162" s="4"/>
      <c r="AI2162" s="4"/>
      <c r="AJ2162" s="4"/>
      <c r="AK2162" s="4"/>
    </row>
    <row r="2163" spans="1:37">
      <c r="A2163" s="4"/>
      <c r="B2163" s="4"/>
      <c r="C2163" s="4"/>
      <c r="D2163" s="4"/>
      <c r="E2163" s="4"/>
      <c r="F2163" s="4"/>
      <c r="G2163" s="4"/>
      <c r="H2163" s="5"/>
      <c r="I2163" s="6"/>
      <c r="J2163" s="6"/>
      <c r="K2163" s="6"/>
      <c r="L2163" s="4"/>
      <c r="M2163" s="4"/>
      <c r="N2163" s="4"/>
      <c r="O2163" s="4"/>
      <c r="P2163" s="4"/>
      <c r="Q2163" s="4"/>
      <c r="R2163" s="4"/>
      <c r="S2163" s="4"/>
      <c r="T2163" s="4"/>
      <c r="U2163" s="4"/>
      <c r="V2163" s="4"/>
      <c r="W2163" s="4"/>
      <c r="X2163" s="4"/>
      <c r="Y2163" s="4"/>
      <c r="Z2163" s="4"/>
      <c r="AA2163" s="4"/>
      <c r="AB2163" s="4"/>
      <c r="AC2163" s="4"/>
      <c r="AD2163" s="4"/>
      <c r="AE2163" s="4"/>
      <c r="AF2163" s="4"/>
      <c r="AG2163" s="4"/>
      <c r="AH2163" s="4"/>
      <c r="AI2163" s="4"/>
      <c r="AJ2163" s="4"/>
      <c r="AK2163" s="4"/>
    </row>
    <row r="2164" spans="1:37">
      <c r="A2164" s="4"/>
      <c r="B2164" s="4"/>
      <c r="C2164" s="4"/>
      <c r="D2164" s="4"/>
      <c r="E2164" s="4"/>
      <c r="F2164" s="4"/>
      <c r="G2164" s="4"/>
      <c r="H2164" s="5"/>
      <c r="I2164" s="6"/>
      <c r="J2164" s="6"/>
      <c r="K2164" s="6"/>
      <c r="L2164" s="4"/>
      <c r="M2164" s="4"/>
      <c r="N2164" s="4"/>
      <c r="O2164" s="4"/>
      <c r="P2164" s="4"/>
      <c r="Q2164" s="4"/>
      <c r="R2164" s="4"/>
      <c r="S2164" s="4"/>
      <c r="T2164" s="4"/>
      <c r="U2164" s="4"/>
      <c r="V2164" s="4"/>
      <c r="W2164" s="4"/>
      <c r="X2164" s="4"/>
      <c r="Y2164" s="4"/>
      <c r="Z2164" s="4"/>
      <c r="AA2164" s="4"/>
      <c r="AB2164" s="4"/>
      <c r="AC2164" s="4"/>
      <c r="AD2164" s="4"/>
      <c r="AE2164" s="4"/>
      <c r="AF2164" s="4"/>
      <c r="AG2164" s="4"/>
      <c r="AH2164" s="4"/>
      <c r="AI2164" s="4"/>
      <c r="AJ2164" s="4"/>
      <c r="AK2164" s="4"/>
    </row>
    <row r="2165" spans="1:37">
      <c r="A2165" s="4"/>
      <c r="B2165" s="4"/>
      <c r="C2165" s="4"/>
      <c r="D2165" s="4"/>
      <c r="E2165" s="4"/>
      <c r="F2165" s="4"/>
      <c r="G2165" s="4"/>
      <c r="H2165" s="5"/>
      <c r="I2165" s="6"/>
      <c r="J2165" s="6"/>
      <c r="K2165" s="6"/>
      <c r="L2165" s="4"/>
      <c r="M2165" s="4"/>
      <c r="N2165" s="4"/>
      <c r="O2165" s="4"/>
      <c r="P2165" s="4"/>
      <c r="Q2165" s="4"/>
      <c r="R2165" s="4"/>
      <c r="S2165" s="4"/>
      <c r="T2165" s="4"/>
      <c r="U2165" s="4"/>
      <c r="V2165" s="4"/>
      <c r="W2165" s="4"/>
      <c r="X2165" s="4"/>
      <c r="Y2165" s="4"/>
      <c r="Z2165" s="4"/>
      <c r="AA2165" s="4"/>
      <c r="AB2165" s="4"/>
      <c r="AC2165" s="4"/>
      <c r="AD2165" s="4"/>
      <c r="AE2165" s="4"/>
      <c r="AF2165" s="4"/>
      <c r="AG2165" s="4"/>
      <c r="AH2165" s="4"/>
      <c r="AI2165" s="4"/>
      <c r="AJ2165" s="4"/>
      <c r="AK2165" s="4"/>
    </row>
    <row r="2166" spans="1:37">
      <c r="A2166" s="4"/>
      <c r="B2166" s="4"/>
      <c r="C2166" s="4"/>
      <c r="D2166" s="4"/>
      <c r="E2166" s="4"/>
      <c r="F2166" s="4"/>
      <c r="G2166" s="4"/>
      <c r="H2166" s="5"/>
      <c r="I2166" s="6"/>
      <c r="J2166" s="6"/>
      <c r="K2166" s="6"/>
      <c r="L2166" s="4"/>
      <c r="M2166" s="4"/>
      <c r="N2166" s="4"/>
      <c r="O2166" s="4"/>
      <c r="P2166" s="4"/>
      <c r="Q2166" s="4"/>
      <c r="R2166" s="4"/>
      <c r="S2166" s="4"/>
      <c r="T2166" s="4"/>
      <c r="U2166" s="4"/>
      <c r="V2166" s="4"/>
      <c r="W2166" s="4"/>
      <c r="X2166" s="4"/>
      <c r="Y2166" s="4"/>
      <c r="Z2166" s="4"/>
      <c r="AA2166" s="4"/>
      <c r="AB2166" s="4"/>
      <c r="AC2166" s="4"/>
      <c r="AD2166" s="4"/>
      <c r="AE2166" s="4"/>
      <c r="AF2166" s="4"/>
      <c r="AG2166" s="4"/>
      <c r="AH2166" s="4"/>
      <c r="AI2166" s="4"/>
      <c r="AJ2166" s="4"/>
      <c r="AK2166" s="4"/>
    </row>
    <row r="2167" spans="1:37">
      <c r="A2167" s="4"/>
      <c r="B2167" s="4"/>
      <c r="C2167" s="4"/>
      <c r="D2167" s="4"/>
      <c r="E2167" s="4"/>
      <c r="F2167" s="4"/>
      <c r="G2167" s="4"/>
      <c r="H2167" s="5"/>
      <c r="I2167" s="6"/>
      <c r="J2167" s="6"/>
      <c r="K2167" s="6"/>
      <c r="L2167" s="4"/>
      <c r="M2167" s="4"/>
      <c r="N2167" s="4"/>
      <c r="O2167" s="4"/>
      <c r="P2167" s="4"/>
      <c r="Q2167" s="4"/>
      <c r="R2167" s="4"/>
      <c r="S2167" s="4"/>
      <c r="T2167" s="4"/>
      <c r="U2167" s="4"/>
      <c r="V2167" s="4"/>
      <c r="W2167" s="4"/>
      <c r="X2167" s="4"/>
      <c r="Y2167" s="4"/>
      <c r="Z2167" s="4"/>
      <c r="AA2167" s="4"/>
      <c r="AB2167" s="4"/>
      <c r="AC2167" s="4"/>
      <c r="AD2167" s="4"/>
      <c r="AE2167" s="4"/>
      <c r="AF2167" s="4"/>
      <c r="AG2167" s="4"/>
      <c r="AH2167" s="4"/>
      <c r="AI2167" s="4"/>
      <c r="AJ2167" s="4"/>
      <c r="AK2167" s="4"/>
    </row>
    <row r="2168" spans="1:37">
      <c r="A2168" s="4"/>
      <c r="B2168" s="4"/>
      <c r="C2168" s="4"/>
      <c r="D2168" s="4"/>
      <c r="E2168" s="4"/>
      <c r="F2168" s="4"/>
      <c r="G2168" s="4"/>
      <c r="H2168" s="5"/>
      <c r="I2168" s="6"/>
      <c r="J2168" s="6"/>
      <c r="K2168" s="6"/>
      <c r="L2168" s="4"/>
      <c r="M2168" s="4"/>
      <c r="N2168" s="4"/>
      <c r="O2168" s="4"/>
      <c r="P2168" s="4"/>
      <c r="Q2168" s="4"/>
      <c r="R2168" s="4"/>
      <c r="S2168" s="4"/>
      <c r="T2168" s="4"/>
      <c r="U2168" s="4"/>
      <c r="V2168" s="4"/>
      <c r="W2168" s="4"/>
      <c r="X2168" s="4"/>
      <c r="Y2168" s="4"/>
      <c r="Z2168" s="4"/>
      <c r="AA2168" s="4"/>
      <c r="AB2168" s="4"/>
      <c r="AC2168" s="4"/>
      <c r="AD2168" s="4"/>
      <c r="AE2168" s="4"/>
      <c r="AF2168" s="4"/>
      <c r="AG2168" s="4"/>
      <c r="AH2168" s="4"/>
      <c r="AI2168" s="4"/>
      <c r="AJ2168" s="4"/>
      <c r="AK2168" s="4"/>
    </row>
    <row r="2169" spans="1:37">
      <c r="A2169" s="4"/>
      <c r="B2169" s="4"/>
      <c r="C2169" s="4"/>
      <c r="D2169" s="4"/>
      <c r="E2169" s="4"/>
      <c r="F2169" s="4"/>
      <c r="G2169" s="4"/>
      <c r="H2169" s="5"/>
      <c r="I2169" s="6"/>
      <c r="J2169" s="6"/>
      <c r="K2169" s="6"/>
      <c r="L2169" s="4"/>
      <c r="M2169" s="4"/>
      <c r="N2169" s="4"/>
      <c r="O2169" s="4"/>
      <c r="P2169" s="4"/>
      <c r="Q2169" s="4"/>
      <c r="R2169" s="4"/>
      <c r="S2169" s="4"/>
      <c r="T2169" s="4"/>
      <c r="U2169" s="4"/>
      <c r="V2169" s="4"/>
      <c r="W2169" s="4"/>
      <c r="X2169" s="4"/>
      <c r="Y2169" s="4"/>
      <c r="Z2169" s="4"/>
      <c r="AA2169" s="4"/>
      <c r="AB2169" s="4"/>
      <c r="AC2169" s="4"/>
      <c r="AD2169" s="4"/>
      <c r="AE2169" s="4"/>
      <c r="AF2169" s="4"/>
      <c r="AG2169" s="4"/>
      <c r="AH2169" s="4"/>
      <c r="AI2169" s="4"/>
      <c r="AJ2169" s="4"/>
      <c r="AK2169" s="4"/>
    </row>
    <row r="2170" spans="1:37">
      <c r="A2170" s="4"/>
      <c r="B2170" s="4"/>
      <c r="C2170" s="4"/>
      <c r="D2170" s="4"/>
      <c r="E2170" s="4"/>
      <c r="F2170" s="4"/>
      <c r="G2170" s="4"/>
      <c r="H2170" s="5"/>
      <c r="I2170" s="6"/>
      <c r="J2170" s="6"/>
      <c r="K2170" s="6"/>
      <c r="L2170" s="4"/>
      <c r="M2170" s="4"/>
      <c r="N2170" s="4"/>
      <c r="O2170" s="4"/>
      <c r="P2170" s="4"/>
      <c r="Q2170" s="4"/>
      <c r="R2170" s="4"/>
      <c r="S2170" s="4"/>
      <c r="T2170" s="4"/>
      <c r="U2170" s="4"/>
      <c r="V2170" s="4"/>
      <c r="W2170" s="4"/>
      <c r="X2170" s="4"/>
      <c r="Y2170" s="4"/>
      <c r="Z2170" s="4"/>
      <c r="AA2170" s="4"/>
      <c r="AB2170" s="4"/>
      <c r="AC2170" s="4"/>
      <c r="AD2170" s="4"/>
      <c r="AE2170" s="4"/>
      <c r="AF2170" s="4"/>
      <c r="AG2170" s="4"/>
      <c r="AH2170" s="4"/>
      <c r="AI2170" s="4"/>
      <c r="AJ2170" s="4"/>
      <c r="AK2170" s="4"/>
    </row>
    <row r="2171" spans="1:37">
      <c r="A2171" s="4"/>
      <c r="B2171" s="4"/>
      <c r="C2171" s="4"/>
      <c r="D2171" s="4"/>
      <c r="E2171" s="4"/>
      <c r="F2171" s="4"/>
      <c r="G2171" s="4"/>
      <c r="H2171" s="5"/>
      <c r="I2171" s="6"/>
      <c r="J2171" s="6"/>
      <c r="K2171" s="6"/>
      <c r="L2171" s="4"/>
      <c r="M2171" s="4"/>
      <c r="N2171" s="4"/>
      <c r="O2171" s="4"/>
      <c r="P2171" s="4"/>
      <c r="Q2171" s="4"/>
      <c r="R2171" s="4"/>
      <c r="S2171" s="4"/>
      <c r="T2171" s="4"/>
      <c r="U2171" s="4"/>
      <c r="V2171" s="4"/>
      <c r="W2171" s="4"/>
      <c r="X2171" s="4"/>
      <c r="Y2171" s="4"/>
      <c r="Z2171" s="4"/>
      <c r="AA2171" s="4"/>
      <c r="AB2171" s="4"/>
      <c r="AC2171" s="4"/>
      <c r="AD2171" s="4"/>
      <c r="AE2171" s="4"/>
      <c r="AF2171" s="4"/>
      <c r="AG2171" s="4"/>
      <c r="AH2171" s="4"/>
      <c r="AI2171" s="4"/>
      <c r="AJ2171" s="4"/>
      <c r="AK2171" s="4"/>
    </row>
    <row r="2172" spans="1:37">
      <c r="A2172" s="4"/>
      <c r="B2172" s="4"/>
      <c r="C2172" s="4"/>
      <c r="D2172" s="4"/>
      <c r="E2172" s="4"/>
      <c r="F2172" s="4"/>
      <c r="G2172" s="4"/>
      <c r="H2172" s="5"/>
      <c r="I2172" s="6"/>
      <c r="J2172" s="6"/>
      <c r="K2172" s="6"/>
      <c r="L2172" s="4"/>
      <c r="M2172" s="4"/>
      <c r="N2172" s="4"/>
      <c r="O2172" s="4"/>
      <c r="P2172" s="4"/>
      <c r="Q2172" s="4"/>
      <c r="R2172" s="4"/>
      <c r="S2172" s="4"/>
      <c r="T2172" s="4"/>
      <c r="U2172" s="4"/>
      <c r="V2172" s="4"/>
      <c r="W2172" s="4"/>
      <c r="X2172" s="4"/>
      <c r="Y2172" s="4"/>
      <c r="Z2172" s="4"/>
      <c r="AA2172" s="4"/>
      <c r="AB2172" s="4"/>
      <c r="AC2172" s="4"/>
      <c r="AD2172" s="4"/>
      <c r="AE2172" s="4"/>
      <c r="AF2172" s="4"/>
      <c r="AG2172" s="4"/>
      <c r="AH2172" s="4"/>
      <c r="AI2172" s="4"/>
      <c r="AJ2172" s="4"/>
      <c r="AK2172" s="4"/>
    </row>
    <row r="2173" spans="1:37">
      <c r="A2173" s="4"/>
      <c r="B2173" s="4"/>
      <c r="C2173" s="4"/>
      <c r="D2173" s="4"/>
      <c r="E2173" s="4"/>
      <c r="F2173" s="4"/>
      <c r="G2173" s="4"/>
      <c r="H2173" s="5"/>
      <c r="I2173" s="6"/>
      <c r="J2173" s="6"/>
      <c r="K2173" s="6"/>
      <c r="L2173" s="4"/>
      <c r="M2173" s="4"/>
      <c r="N2173" s="4"/>
      <c r="O2173" s="4"/>
      <c r="P2173" s="4"/>
      <c r="Q2173" s="4"/>
      <c r="R2173" s="4"/>
      <c r="S2173" s="4"/>
      <c r="T2173" s="4"/>
      <c r="U2173" s="4"/>
      <c r="V2173" s="4"/>
      <c r="W2173" s="4"/>
      <c r="X2173" s="4"/>
      <c r="Y2173" s="4"/>
      <c r="Z2173" s="4"/>
      <c r="AA2173" s="4"/>
      <c r="AB2173" s="4"/>
      <c r="AC2173" s="4"/>
      <c r="AD2173" s="4"/>
      <c r="AE2173" s="4"/>
      <c r="AF2173" s="4"/>
      <c r="AG2173" s="4"/>
      <c r="AH2173" s="4"/>
      <c r="AI2173" s="4"/>
      <c r="AJ2173" s="4"/>
      <c r="AK2173" s="4"/>
    </row>
    <row r="2174" spans="1:37">
      <c r="A2174" s="4"/>
      <c r="B2174" s="4"/>
      <c r="C2174" s="4"/>
      <c r="D2174" s="4"/>
      <c r="E2174" s="4"/>
      <c r="F2174" s="4"/>
      <c r="G2174" s="4"/>
      <c r="H2174" s="5"/>
      <c r="I2174" s="6"/>
      <c r="J2174" s="6"/>
      <c r="K2174" s="6"/>
      <c r="L2174" s="4"/>
      <c r="M2174" s="4"/>
      <c r="N2174" s="4"/>
      <c r="O2174" s="4"/>
      <c r="P2174" s="4"/>
      <c r="Q2174" s="4"/>
      <c r="R2174" s="4"/>
      <c r="S2174" s="4"/>
      <c r="T2174" s="4"/>
      <c r="U2174" s="4"/>
      <c r="V2174" s="4"/>
      <c r="W2174" s="4"/>
      <c r="X2174" s="4"/>
      <c r="Y2174" s="4"/>
      <c r="Z2174" s="4"/>
      <c r="AA2174" s="4"/>
      <c r="AB2174" s="4"/>
      <c r="AC2174" s="4"/>
      <c r="AD2174" s="4"/>
      <c r="AE2174" s="4"/>
      <c r="AF2174" s="4"/>
      <c r="AG2174" s="4"/>
      <c r="AH2174" s="4"/>
      <c r="AI2174" s="4"/>
      <c r="AJ2174" s="4"/>
      <c r="AK2174" s="4"/>
    </row>
    <row r="2175" spans="1:37">
      <c r="A2175" s="4"/>
      <c r="B2175" s="4"/>
      <c r="C2175" s="4"/>
      <c r="D2175" s="4"/>
      <c r="E2175" s="4"/>
      <c r="F2175" s="4"/>
      <c r="G2175" s="4"/>
      <c r="H2175" s="5"/>
      <c r="I2175" s="6"/>
      <c r="J2175" s="6"/>
      <c r="K2175" s="6"/>
      <c r="L2175" s="4"/>
      <c r="M2175" s="4"/>
      <c r="N2175" s="4"/>
      <c r="O2175" s="4"/>
      <c r="P2175" s="4"/>
      <c r="Q2175" s="4"/>
      <c r="R2175" s="4"/>
      <c r="S2175" s="4"/>
      <c r="T2175" s="4"/>
      <c r="U2175" s="4"/>
      <c r="V2175" s="4"/>
      <c r="W2175" s="4"/>
      <c r="X2175" s="4"/>
      <c r="Y2175" s="4"/>
      <c r="Z2175" s="4"/>
      <c r="AA2175" s="4"/>
      <c r="AB2175" s="4"/>
      <c r="AC2175" s="4"/>
      <c r="AD2175" s="4"/>
      <c r="AE2175" s="4"/>
      <c r="AF2175" s="4"/>
      <c r="AG2175" s="4"/>
      <c r="AH2175" s="4"/>
      <c r="AI2175" s="4"/>
      <c r="AJ2175" s="4"/>
      <c r="AK2175" s="4"/>
    </row>
    <row r="2176" spans="1:37">
      <c r="A2176" s="4"/>
      <c r="B2176" s="4"/>
      <c r="C2176" s="4"/>
      <c r="D2176" s="4"/>
      <c r="E2176" s="4"/>
      <c r="F2176" s="4"/>
      <c r="G2176" s="4"/>
      <c r="H2176" s="5"/>
      <c r="I2176" s="6"/>
      <c r="J2176" s="6"/>
      <c r="K2176" s="6"/>
      <c r="L2176" s="4"/>
      <c r="M2176" s="4"/>
      <c r="N2176" s="4"/>
      <c r="O2176" s="4"/>
      <c r="P2176" s="4"/>
      <c r="Q2176" s="4"/>
      <c r="R2176" s="4"/>
      <c r="S2176" s="4"/>
      <c r="T2176" s="4"/>
      <c r="U2176" s="4"/>
      <c r="V2176" s="4"/>
      <c r="W2176" s="4"/>
      <c r="X2176" s="4"/>
      <c r="Y2176" s="4"/>
      <c r="Z2176" s="4"/>
      <c r="AA2176" s="4"/>
      <c r="AB2176" s="4"/>
      <c r="AC2176" s="4"/>
      <c r="AD2176" s="4"/>
      <c r="AE2176" s="4"/>
      <c r="AF2176" s="4"/>
      <c r="AG2176" s="4"/>
      <c r="AH2176" s="4"/>
      <c r="AI2176" s="4"/>
      <c r="AJ2176" s="4"/>
      <c r="AK2176" s="4"/>
    </row>
    <row r="2177" spans="1:37">
      <c r="A2177" s="4"/>
      <c r="B2177" s="4"/>
      <c r="C2177" s="4"/>
      <c r="D2177" s="4"/>
      <c r="E2177" s="4"/>
      <c r="F2177" s="4"/>
      <c r="G2177" s="4"/>
      <c r="H2177" s="5"/>
      <c r="I2177" s="6"/>
      <c r="J2177" s="6"/>
      <c r="K2177" s="6"/>
      <c r="L2177" s="4"/>
      <c r="M2177" s="4"/>
      <c r="N2177" s="4"/>
      <c r="O2177" s="4"/>
      <c r="P2177" s="4"/>
      <c r="Q2177" s="4"/>
      <c r="R2177" s="4"/>
      <c r="S2177" s="4"/>
      <c r="T2177" s="4"/>
      <c r="U2177" s="4"/>
      <c r="V2177" s="4"/>
      <c r="W2177" s="4"/>
      <c r="X2177" s="4"/>
      <c r="Y2177" s="4"/>
      <c r="Z2177" s="4"/>
      <c r="AA2177" s="4"/>
      <c r="AB2177" s="4"/>
      <c r="AC2177" s="4"/>
      <c r="AD2177" s="4"/>
      <c r="AE2177" s="4"/>
      <c r="AF2177" s="4"/>
      <c r="AG2177" s="4"/>
      <c r="AH2177" s="4"/>
      <c r="AI2177" s="4"/>
      <c r="AJ2177" s="4"/>
      <c r="AK2177" s="4"/>
    </row>
    <row r="2178" spans="1:37">
      <c r="A2178" s="4"/>
      <c r="B2178" s="4"/>
      <c r="C2178" s="4"/>
      <c r="D2178" s="4"/>
      <c r="E2178" s="4"/>
      <c r="F2178" s="4"/>
      <c r="G2178" s="4"/>
      <c r="H2178" s="5"/>
      <c r="I2178" s="6"/>
      <c r="J2178" s="6"/>
      <c r="K2178" s="6"/>
      <c r="L2178" s="4"/>
      <c r="M2178" s="4"/>
      <c r="N2178" s="4"/>
      <c r="O2178" s="4"/>
      <c r="P2178" s="4"/>
      <c r="Q2178" s="4"/>
      <c r="R2178" s="4"/>
      <c r="S2178" s="4"/>
      <c r="T2178" s="4"/>
      <c r="U2178" s="4"/>
      <c r="V2178" s="4"/>
      <c r="W2178" s="4"/>
      <c r="X2178" s="4"/>
      <c r="Y2178" s="4"/>
      <c r="Z2178" s="4"/>
      <c r="AA2178" s="4"/>
      <c r="AB2178" s="4"/>
      <c r="AC2178" s="4"/>
      <c r="AD2178" s="4"/>
      <c r="AE2178" s="4"/>
      <c r="AF2178" s="4"/>
      <c r="AG2178" s="4"/>
      <c r="AH2178" s="4"/>
      <c r="AI2178" s="4"/>
      <c r="AJ2178" s="4"/>
      <c r="AK2178" s="4"/>
    </row>
    <row r="2179" spans="1:37">
      <c r="A2179" s="4"/>
      <c r="B2179" s="4"/>
      <c r="C2179" s="4"/>
      <c r="D2179" s="4"/>
      <c r="E2179" s="4"/>
      <c r="F2179" s="4"/>
      <c r="G2179" s="4"/>
      <c r="H2179" s="5"/>
      <c r="I2179" s="6"/>
      <c r="J2179" s="6"/>
      <c r="K2179" s="6"/>
      <c r="L2179" s="4"/>
      <c r="M2179" s="4"/>
      <c r="N2179" s="4"/>
      <c r="O2179" s="4"/>
      <c r="P2179" s="4"/>
      <c r="Q2179" s="4"/>
      <c r="R2179" s="4"/>
      <c r="S2179" s="4"/>
      <c r="T2179" s="4"/>
      <c r="U2179" s="4"/>
      <c r="V2179" s="4"/>
      <c r="W2179" s="4"/>
      <c r="X2179" s="4"/>
      <c r="Y2179" s="4"/>
      <c r="Z2179" s="4"/>
      <c r="AA2179" s="4"/>
      <c r="AB2179" s="4"/>
      <c r="AC2179" s="4"/>
      <c r="AD2179" s="4"/>
      <c r="AE2179" s="4"/>
      <c r="AF2179" s="4"/>
      <c r="AG2179" s="4"/>
      <c r="AH2179" s="4"/>
      <c r="AI2179" s="4"/>
      <c r="AJ2179" s="4"/>
      <c r="AK2179" s="4"/>
    </row>
    <row r="2180" spans="1:37">
      <c r="A2180" s="4"/>
      <c r="B2180" s="4"/>
      <c r="C2180" s="4"/>
      <c r="D2180" s="4"/>
      <c r="E2180" s="4"/>
      <c r="F2180" s="4"/>
      <c r="G2180" s="4"/>
      <c r="H2180" s="5"/>
      <c r="I2180" s="6"/>
      <c r="J2180" s="6"/>
      <c r="K2180" s="6"/>
      <c r="L2180" s="4"/>
      <c r="M2180" s="4"/>
      <c r="N2180" s="4"/>
      <c r="O2180" s="4"/>
      <c r="P2180" s="4"/>
      <c r="Q2180" s="4"/>
      <c r="R2180" s="4"/>
      <c r="S2180" s="4"/>
      <c r="T2180" s="4"/>
      <c r="U2180" s="4"/>
      <c r="V2180" s="4"/>
      <c r="W2180" s="4"/>
      <c r="X2180" s="4"/>
      <c r="Y2180" s="4"/>
      <c r="Z2180" s="4"/>
      <c r="AA2180" s="4"/>
      <c r="AB2180" s="4"/>
      <c r="AC2180" s="4"/>
      <c r="AD2180" s="4"/>
      <c r="AE2180" s="4"/>
      <c r="AF2180" s="4"/>
      <c r="AG2180" s="4"/>
      <c r="AH2180" s="4"/>
      <c r="AI2180" s="4"/>
      <c r="AJ2180" s="4"/>
      <c r="AK2180" s="4"/>
    </row>
    <row r="2181" spans="1:37">
      <c r="A2181" s="4"/>
      <c r="B2181" s="4"/>
      <c r="C2181" s="4"/>
      <c r="D2181" s="4"/>
      <c r="E2181" s="4"/>
      <c r="F2181" s="4"/>
      <c r="G2181" s="4"/>
      <c r="H2181" s="5"/>
      <c r="I2181" s="6"/>
      <c r="J2181" s="6"/>
      <c r="K2181" s="6"/>
      <c r="L2181" s="4"/>
      <c r="M2181" s="4"/>
      <c r="N2181" s="4"/>
      <c r="O2181" s="4"/>
      <c r="P2181" s="4"/>
      <c r="Q2181" s="4"/>
      <c r="R2181" s="4"/>
      <c r="S2181" s="4"/>
      <c r="T2181" s="4"/>
      <c r="U2181" s="4"/>
      <c r="V2181" s="4"/>
      <c r="W2181" s="4"/>
      <c r="X2181" s="4"/>
      <c r="Y2181" s="4"/>
      <c r="Z2181" s="4"/>
      <c r="AA2181" s="4"/>
      <c r="AB2181" s="4"/>
      <c r="AC2181" s="4"/>
      <c r="AD2181" s="4"/>
      <c r="AE2181" s="4"/>
      <c r="AF2181" s="4"/>
      <c r="AG2181" s="4"/>
      <c r="AH2181" s="4"/>
      <c r="AI2181" s="4"/>
      <c r="AJ2181" s="4"/>
      <c r="AK2181" s="4"/>
    </row>
    <row r="2182" spans="1:37">
      <c r="A2182" s="4"/>
      <c r="B2182" s="4"/>
      <c r="C2182" s="4"/>
      <c r="D2182" s="4"/>
      <c r="E2182" s="4"/>
      <c r="F2182" s="4"/>
      <c r="G2182" s="4"/>
      <c r="H2182" s="5"/>
      <c r="I2182" s="6"/>
      <c r="J2182" s="6"/>
      <c r="K2182" s="6"/>
      <c r="L2182" s="4"/>
      <c r="M2182" s="4"/>
      <c r="N2182" s="4"/>
      <c r="O2182" s="4"/>
      <c r="P2182" s="4"/>
      <c r="Q2182" s="4"/>
      <c r="R2182" s="4"/>
      <c r="S2182" s="4"/>
      <c r="T2182" s="4"/>
      <c r="U2182" s="4"/>
      <c r="V2182" s="4"/>
      <c r="W2182" s="4"/>
      <c r="X2182" s="4"/>
      <c r="Y2182" s="4"/>
      <c r="Z2182" s="4"/>
      <c r="AA2182" s="4"/>
      <c r="AB2182" s="4"/>
      <c r="AC2182" s="4"/>
      <c r="AD2182" s="4"/>
      <c r="AE2182" s="4"/>
      <c r="AF2182" s="4"/>
      <c r="AG2182" s="4"/>
      <c r="AH2182" s="4"/>
      <c r="AI2182" s="4"/>
      <c r="AJ2182" s="4"/>
      <c r="AK2182" s="4"/>
    </row>
    <row r="2183" spans="1:37">
      <c r="A2183" s="4"/>
      <c r="B2183" s="4"/>
      <c r="C2183" s="4"/>
      <c r="D2183" s="4"/>
      <c r="E2183" s="4"/>
      <c r="F2183" s="4"/>
      <c r="G2183" s="4"/>
      <c r="H2183" s="5"/>
      <c r="I2183" s="6"/>
      <c r="J2183" s="6"/>
      <c r="K2183" s="6"/>
      <c r="L2183" s="4"/>
      <c r="M2183" s="4"/>
      <c r="N2183" s="4"/>
      <c r="O2183" s="4"/>
      <c r="P2183" s="4"/>
      <c r="Q2183" s="4"/>
      <c r="R2183" s="4"/>
      <c r="S2183" s="4"/>
      <c r="T2183" s="4"/>
      <c r="U2183" s="4"/>
      <c r="V2183" s="4"/>
      <c r="W2183" s="4"/>
      <c r="X2183" s="4"/>
      <c r="Y2183" s="4"/>
      <c r="Z2183" s="4"/>
      <c r="AA2183" s="4"/>
      <c r="AB2183" s="4"/>
      <c r="AC2183" s="4"/>
      <c r="AD2183" s="4"/>
      <c r="AE2183" s="4"/>
      <c r="AF2183" s="4"/>
      <c r="AG2183" s="4"/>
      <c r="AH2183" s="4"/>
      <c r="AI2183" s="4"/>
      <c r="AJ2183" s="4"/>
      <c r="AK2183" s="4"/>
    </row>
    <row r="2184" spans="1:37">
      <c r="A2184" s="4"/>
      <c r="B2184" s="4"/>
      <c r="C2184" s="4"/>
      <c r="D2184" s="4"/>
      <c r="E2184" s="4"/>
      <c r="F2184" s="4"/>
      <c r="G2184" s="4"/>
      <c r="H2184" s="5"/>
      <c r="I2184" s="6"/>
      <c r="J2184" s="6"/>
      <c r="K2184" s="6"/>
      <c r="L2184" s="4"/>
      <c r="M2184" s="4"/>
      <c r="N2184" s="4"/>
      <c r="O2184" s="4"/>
      <c r="P2184" s="4"/>
      <c r="Q2184" s="4"/>
      <c r="R2184" s="4"/>
      <c r="S2184" s="4"/>
      <c r="T2184" s="4"/>
      <c r="U2184" s="4"/>
      <c r="V2184" s="4"/>
      <c r="W2184" s="4"/>
      <c r="X2184" s="4"/>
      <c r="Y2184" s="4"/>
      <c r="Z2184" s="4"/>
      <c r="AA2184" s="4"/>
      <c r="AB2184" s="4"/>
      <c r="AC2184" s="4"/>
      <c r="AD2184" s="4"/>
      <c r="AE2184" s="4"/>
      <c r="AF2184" s="4"/>
      <c r="AG2184" s="4"/>
      <c r="AH2184" s="4"/>
      <c r="AI2184" s="4"/>
      <c r="AJ2184" s="4"/>
      <c r="AK2184" s="4"/>
    </row>
    <row r="2185" spans="1:37">
      <c r="A2185" s="4"/>
      <c r="B2185" s="4"/>
      <c r="C2185" s="4"/>
      <c r="D2185" s="4"/>
      <c r="E2185" s="4"/>
      <c r="F2185" s="4"/>
      <c r="G2185" s="4"/>
      <c r="H2185" s="5"/>
      <c r="I2185" s="6"/>
      <c r="J2185" s="6"/>
      <c r="K2185" s="6"/>
      <c r="L2185" s="4"/>
      <c r="M2185" s="4"/>
      <c r="N2185" s="4"/>
      <c r="O2185" s="4"/>
      <c r="P2185" s="4"/>
      <c r="Q2185" s="4"/>
      <c r="R2185" s="4"/>
      <c r="S2185" s="4"/>
      <c r="T2185" s="4"/>
      <c r="U2185" s="4"/>
      <c r="V2185" s="4"/>
      <c r="W2185" s="4"/>
      <c r="X2185" s="4"/>
      <c r="Y2185" s="4"/>
      <c r="Z2185" s="4"/>
      <c r="AA2185" s="4"/>
      <c r="AB2185" s="4"/>
      <c r="AC2185" s="4"/>
      <c r="AD2185" s="4"/>
      <c r="AE2185" s="4"/>
      <c r="AF2185" s="4"/>
      <c r="AG2185" s="4"/>
      <c r="AH2185" s="4"/>
      <c r="AI2185" s="4"/>
      <c r="AJ2185" s="4"/>
      <c r="AK2185" s="4"/>
    </row>
    <row r="2186" spans="1:37">
      <c r="A2186" s="4"/>
      <c r="B2186" s="4"/>
      <c r="C2186" s="4"/>
      <c r="D2186" s="4"/>
      <c r="E2186" s="4"/>
      <c r="F2186" s="4"/>
      <c r="G2186" s="4"/>
      <c r="H2186" s="5"/>
      <c r="I2186" s="6"/>
      <c r="J2186" s="6"/>
      <c r="K2186" s="6"/>
      <c r="L2186" s="4"/>
      <c r="M2186" s="4"/>
      <c r="N2186" s="4"/>
      <c r="O2186" s="4"/>
      <c r="P2186" s="4"/>
      <c r="Q2186" s="4"/>
      <c r="R2186" s="4"/>
      <c r="S2186" s="4"/>
      <c r="T2186" s="4"/>
      <c r="U2186" s="4"/>
      <c r="V2186" s="4"/>
      <c r="W2186" s="4"/>
      <c r="X2186" s="4"/>
      <c r="Y2186" s="4"/>
      <c r="Z2186" s="4"/>
      <c r="AA2186" s="4"/>
      <c r="AB2186" s="4"/>
      <c r="AC2186" s="4"/>
      <c r="AD2186" s="4"/>
      <c r="AE2186" s="4"/>
      <c r="AF2186" s="4"/>
      <c r="AG2186" s="4"/>
      <c r="AH2186" s="4"/>
      <c r="AI2186" s="4"/>
      <c r="AJ2186" s="4"/>
      <c r="AK2186" s="4"/>
    </row>
    <row r="2187" spans="1:37">
      <c r="A2187" s="4"/>
      <c r="B2187" s="4"/>
      <c r="C2187" s="4"/>
      <c r="D2187" s="4"/>
      <c r="E2187" s="4"/>
      <c r="F2187" s="4"/>
      <c r="G2187" s="4"/>
      <c r="H2187" s="5"/>
      <c r="I2187" s="6"/>
      <c r="J2187" s="6"/>
      <c r="K2187" s="6"/>
      <c r="L2187" s="4"/>
      <c r="M2187" s="4"/>
      <c r="N2187" s="4"/>
      <c r="O2187" s="4"/>
      <c r="P2187" s="4"/>
      <c r="Q2187" s="4"/>
      <c r="R2187" s="4"/>
      <c r="S2187" s="4"/>
      <c r="T2187" s="4"/>
      <c r="U2187" s="4"/>
      <c r="V2187" s="4"/>
      <c r="W2187" s="4"/>
      <c r="X2187" s="4"/>
      <c r="Y2187" s="4"/>
      <c r="Z2187" s="4"/>
      <c r="AA2187" s="4"/>
      <c r="AB2187" s="4"/>
      <c r="AC2187" s="4"/>
      <c r="AD2187" s="4"/>
      <c r="AE2187" s="4"/>
      <c r="AF2187" s="4"/>
      <c r="AG2187" s="4"/>
      <c r="AH2187" s="4"/>
      <c r="AI2187" s="4"/>
      <c r="AJ2187" s="4"/>
      <c r="AK2187" s="4"/>
    </row>
    <row r="2188" spans="1:37">
      <c r="A2188" s="4"/>
      <c r="B2188" s="4"/>
      <c r="C2188" s="4"/>
      <c r="D2188" s="4"/>
      <c r="E2188" s="4"/>
      <c r="F2188" s="4"/>
      <c r="G2188" s="4"/>
      <c r="H2188" s="5"/>
      <c r="I2188" s="6"/>
      <c r="J2188" s="6"/>
      <c r="K2188" s="6"/>
      <c r="L2188" s="4"/>
      <c r="M2188" s="4"/>
      <c r="N2188" s="4"/>
      <c r="O2188" s="4"/>
      <c r="P2188" s="4"/>
      <c r="Q2188" s="4"/>
      <c r="R2188" s="4"/>
      <c r="S2188" s="4"/>
      <c r="T2188" s="4"/>
      <c r="U2188" s="4"/>
      <c r="V2188" s="4"/>
      <c r="W2188" s="4"/>
      <c r="X2188" s="4"/>
      <c r="Y2188" s="4"/>
      <c r="Z2188" s="4"/>
      <c r="AA2188" s="4"/>
      <c r="AB2188" s="4"/>
      <c r="AC2188" s="4"/>
      <c r="AD2188" s="4"/>
      <c r="AE2188" s="4"/>
      <c r="AF2188" s="4"/>
      <c r="AG2188" s="4"/>
      <c r="AH2188" s="4"/>
      <c r="AI2188" s="4"/>
      <c r="AJ2188" s="4"/>
      <c r="AK2188" s="4"/>
    </row>
    <row r="2189" spans="1:37">
      <c r="A2189" s="4"/>
      <c r="B2189" s="4"/>
      <c r="C2189" s="4"/>
      <c r="D2189" s="4"/>
      <c r="E2189" s="4"/>
      <c r="F2189" s="4"/>
      <c r="G2189" s="4"/>
      <c r="H2189" s="5"/>
      <c r="I2189" s="6"/>
      <c r="J2189" s="6"/>
      <c r="K2189" s="6"/>
      <c r="L2189" s="4"/>
      <c r="M2189" s="4"/>
      <c r="N2189" s="4"/>
      <c r="O2189" s="4"/>
      <c r="P2189" s="4"/>
      <c r="Q2189" s="4"/>
      <c r="R2189" s="4"/>
      <c r="S2189" s="4"/>
      <c r="T2189" s="4"/>
      <c r="U2189" s="4"/>
      <c r="V2189" s="4"/>
      <c r="W2189" s="4"/>
      <c r="X2189" s="4"/>
      <c r="Y2189" s="4"/>
      <c r="Z2189" s="4"/>
      <c r="AA2189" s="4"/>
      <c r="AB2189" s="4"/>
      <c r="AC2189" s="4"/>
      <c r="AD2189" s="4"/>
      <c r="AE2189" s="4"/>
      <c r="AF2189" s="4"/>
      <c r="AG2189" s="4"/>
      <c r="AH2189" s="4"/>
      <c r="AI2189" s="4"/>
      <c r="AJ2189" s="4"/>
      <c r="AK2189" s="4"/>
    </row>
    <row r="2190" spans="1:37">
      <c r="A2190" s="4"/>
      <c r="B2190" s="4"/>
      <c r="C2190" s="4"/>
      <c r="D2190" s="4"/>
      <c r="E2190" s="4"/>
      <c r="F2190" s="4"/>
      <c r="G2190" s="4"/>
      <c r="H2190" s="5"/>
      <c r="I2190" s="6"/>
      <c r="J2190" s="6"/>
      <c r="K2190" s="6"/>
      <c r="L2190" s="4"/>
      <c r="M2190" s="4"/>
      <c r="N2190" s="4"/>
      <c r="O2190" s="4"/>
      <c r="P2190" s="4"/>
      <c r="Q2190" s="4"/>
      <c r="R2190" s="4"/>
      <c r="S2190" s="4"/>
      <c r="T2190" s="4"/>
      <c r="U2190" s="4"/>
      <c r="V2190" s="4"/>
      <c r="W2190" s="4"/>
      <c r="X2190" s="4"/>
      <c r="Y2190" s="4"/>
      <c r="Z2190" s="4"/>
      <c r="AA2190" s="4"/>
      <c r="AB2190" s="4"/>
      <c r="AC2190" s="4"/>
      <c r="AD2190" s="4"/>
      <c r="AE2190" s="4"/>
      <c r="AF2190" s="4"/>
      <c r="AG2190" s="4"/>
      <c r="AH2190" s="4"/>
      <c r="AI2190" s="4"/>
      <c r="AJ2190" s="4"/>
      <c r="AK2190" s="4"/>
    </row>
    <row r="2191" spans="1:37">
      <c r="A2191" s="4"/>
      <c r="B2191" s="4"/>
      <c r="C2191" s="4"/>
      <c r="D2191" s="4"/>
      <c r="E2191" s="4"/>
      <c r="F2191" s="4"/>
      <c r="G2191" s="4"/>
      <c r="H2191" s="5"/>
      <c r="I2191" s="6"/>
      <c r="J2191" s="6"/>
      <c r="K2191" s="6"/>
      <c r="L2191" s="4"/>
      <c r="M2191" s="4"/>
      <c r="N2191" s="4"/>
      <c r="O2191" s="4"/>
      <c r="P2191" s="4"/>
      <c r="Q2191" s="4"/>
      <c r="R2191" s="4"/>
      <c r="S2191" s="4"/>
      <c r="T2191" s="4"/>
      <c r="U2191" s="4"/>
      <c r="V2191" s="4"/>
      <c r="W2191" s="4"/>
      <c r="X2191" s="4"/>
      <c r="Y2191" s="4"/>
      <c r="Z2191" s="4"/>
      <c r="AA2191" s="4"/>
      <c r="AB2191" s="4"/>
      <c r="AC2191" s="4"/>
      <c r="AD2191" s="4"/>
      <c r="AE2191" s="4"/>
      <c r="AF2191" s="4"/>
      <c r="AG2191" s="4"/>
      <c r="AH2191" s="4"/>
      <c r="AI2191" s="4"/>
      <c r="AJ2191" s="4"/>
      <c r="AK2191" s="4"/>
    </row>
    <row r="2192" spans="1:37">
      <c r="A2192" s="4"/>
      <c r="B2192" s="4"/>
      <c r="C2192" s="4"/>
      <c r="D2192" s="4"/>
      <c r="E2192" s="4"/>
      <c r="F2192" s="4"/>
      <c r="G2192" s="4"/>
      <c r="H2192" s="5"/>
      <c r="I2192" s="6"/>
      <c r="J2192" s="6"/>
      <c r="K2192" s="6"/>
      <c r="L2192" s="4"/>
      <c r="M2192" s="4"/>
      <c r="N2192" s="4"/>
      <c r="O2192" s="4"/>
      <c r="P2192" s="4"/>
      <c r="Q2192" s="4"/>
      <c r="R2192" s="4"/>
      <c r="S2192" s="4"/>
      <c r="T2192" s="4"/>
      <c r="U2192" s="4"/>
      <c r="V2192" s="4"/>
      <c r="W2192" s="4"/>
      <c r="X2192" s="4"/>
      <c r="Y2192" s="4"/>
      <c r="Z2192" s="4"/>
      <c r="AA2192" s="4"/>
      <c r="AB2192" s="4"/>
      <c r="AC2192" s="4"/>
      <c r="AD2192" s="4"/>
      <c r="AE2192" s="4"/>
      <c r="AF2192" s="4"/>
      <c r="AG2192" s="4"/>
      <c r="AH2192" s="4"/>
      <c r="AI2192" s="4"/>
      <c r="AJ2192" s="4"/>
      <c r="AK2192" s="4"/>
    </row>
    <row r="2193" spans="1:37">
      <c r="A2193" s="4"/>
      <c r="B2193" s="4"/>
      <c r="C2193" s="4"/>
      <c r="D2193" s="4"/>
      <c r="E2193" s="4"/>
      <c r="F2193" s="4"/>
      <c r="G2193" s="4"/>
      <c r="H2193" s="5"/>
      <c r="I2193" s="6"/>
      <c r="J2193" s="6"/>
      <c r="K2193" s="6"/>
      <c r="L2193" s="4"/>
      <c r="M2193" s="4"/>
      <c r="N2193" s="4"/>
      <c r="O2193" s="4"/>
      <c r="P2193" s="4"/>
      <c r="Q2193" s="4"/>
      <c r="R2193" s="4"/>
      <c r="S2193" s="4"/>
      <c r="T2193" s="4"/>
      <c r="U2193" s="4"/>
      <c r="V2193" s="4"/>
      <c r="W2193" s="4"/>
      <c r="X2193" s="4"/>
      <c r="Y2193" s="4"/>
      <c r="Z2193" s="4"/>
      <c r="AA2193" s="4"/>
      <c r="AB2193" s="4"/>
      <c r="AC2193" s="4"/>
      <c r="AD2193" s="4"/>
      <c r="AE2193" s="4"/>
      <c r="AF2193" s="4"/>
      <c r="AG2193" s="4"/>
      <c r="AH2193" s="4"/>
      <c r="AI2193" s="4"/>
      <c r="AJ2193" s="4"/>
      <c r="AK2193" s="4"/>
    </row>
    <row r="2194" spans="1:37">
      <c r="A2194" s="4"/>
      <c r="B2194" s="4"/>
      <c r="C2194" s="4"/>
      <c r="D2194" s="4"/>
      <c r="E2194" s="4"/>
      <c r="F2194" s="4"/>
      <c r="G2194" s="4"/>
      <c r="H2194" s="5"/>
      <c r="I2194" s="6"/>
      <c r="J2194" s="6"/>
      <c r="K2194" s="6"/>
      <c r="L2194" s="4"/>
      <c r="M2194" s="4"/>
      <c r="N2194" s="4"/>
      <c r="O2194" s="4"/>
      <c r="P2194" s="4"/>
      <c r="Q2194" s="4"/>
      <c r="R2194" s="4"/>
      <c r="S2194" s="4"/>
      <c r="T2194" s="4"/>
      <c r="U2194" s="4"/>
      <c r="V2194" s="4"/>
      <c r="W2194" s="4"/>
      <c r="X2194" s="4"/>
      <c r="Y2194" s="4"/>
      <c r="Z2194" s="4"/>
      <c r="AA2194" s="4"/>
      <c r="AB2194" s="4"/>
      <c r="AC2194" s="4"/>
      <c r="AD2194" s="4"/>
      <c r="AE2194" s="4"/>
      <c r="AF2194" s="4"/>
      <c r="AG2194" s="4"/>
      <c r="AH2194" s="4"/>
      <c r="AI2194" s="4"/>
      <c r="AJ2194" s="4"/>
      <c r="AK2194" s="4"/>
    </row>
    <row r="2195" spans="1:37">
      <c r="A2195" s="4"/>
      <c r="B2195" s="4"/>
      <c r="C2195" s="4"/>
      <c r="D2195" s="4"/>
      <c r="E2195" s="4"/>
      <c r="F2195" s="4"/>
      <c r="G2195" s="4"/>
      <c r="H2195" s="5"/>
      <c r="I2195" s="6"/>
      <c r="J2195" s="6"/>
      <c r="K2195" s="6"/>
      <c r="L2195" s="4"/>
      <c r="M2195" s="4"/>
      <c r="N2195" s="4"/>
      <c r="O2195" s="4"/>
      <c r="P2195" s="4"/>
      <c r="Q2195" s="4"/>
      <c r="R2195" s="4"/>
      <c r="S2195" s="4"/>
      <c r="T2195" s="4"/>
      <c r="U2195" s="4"/>
      <c r="V2195" s="4"/>
      <c r="W2195" s="4"/>
      <c r="X2195" s="4"/>
      <c r="Y2195" s="4"/>
      <c r="Z2195" s="4"/>
      <c r="AA2195" s="4"/>
      <c r="AB2195" s="4"/>
      <c r="AC2195" s="4"/>
      <c r="AD2195" s="4"/>
      <c r="AE2195" s="4"/>
      <c r="AF2195" s="4"/>
      <c r="AG2195" s="4"/>
      <c r="AH2195" s="4"/>
      <c r="AI2195" s="4"/>
      <c r="AJ2195" s="4"/>
      <c r="AK2195" s="4"/>
    </row>
    <row r="2196" spans="1:37">
      <c r="A2196" s="4"/>
      <c r="B2196" s="4"/>
      <c r="C2196" s="4"/>
      <c r="D2196" s="4"/>
      <c r="E2196" s="4"/>
      <c r="F2196" s="4"/>
      <c r="G2196" s="4"/>
      <c r="H2196" s="5"/>
      <c r="I2196" s="6"/>
      <c r="J2196" s="6"/>
      <c r="K2196" s="6"/>
      <c r="L2196" s="4"/>
      <c r="M2196" s="4"/>
      <c r="N2196" s="4"/>
      <c r="O2196" s="4"/>
      <c r="P2196" s="4"/>
      <c r="Q2196" s="4"/>
      <c r="R2196" s="4"/>
      <c r="S2196" s="4"/>
      <c r="T2196" s="4"/>
      <c r="U2196" s="4"/>
      <c r="V2196" s="4"/>
      <c r="W2196" s="4"/>
      <c r="X2196" s="4"/>
      <c r="Y2196" s="4"/>
      <c r="Z2196" s="4"/>
      <c r="AA2196" s="4"/>
      <c r="AB2196" s="4"/>
      <c r="AC2196" s="4"/>
      <c r="AD2196" s="4"/>
      <c r="AE2196" s="4"/>
      <c r="AF2196" s="4"/>
      <c r="AG2196" s="4"/>
      <c r="AH2196" s="4"/>
      <c r="AI2196" s="4"/>
      <c r="AJ2196" s="4"/>
      <c r="AK2196" s="4"/>
    </row>
    <row r="2197" spans="1:37">
      <c r="A2197" s="4"/>
      <c r="B2197" s="4"/>
      <c r="C2197" s="4"/>
      <c r="D2197" s="4"/>
      <c r="E2197" s="4"/>
      <c r="F2197" s="4"/>
      <c r="G2197" s="4"/>
      <c r="H2197" s="5"/>
      <c r="I2197" s="6"/>
      <c r="J2197" s="6"/>
      <c r="K2197" s="6"/>
      <c r="L2197" s="4"/>
      <c r="M2197" s="4"/>
      <c r="N2197" s="4"/>
      <c r="O2197" s="4"/>
      <c r="P2197" s="4"/>
      <c r="Q2197" s="4"/>
      <c r="R2197" s="4"/>
      <c r="S2197" s="4"/>
      <c r="T2197" s="4"/>
      <c r="U2197" s="4"/>
      <c r="V2197" s="4"/>
      <c r="W2197" s="4"/>
      <c r="X2197" s="4"/>
      <c r="Y2197" s="4"/>
      <c r="Z2197" s="4"/>
      <c r="AA2197" s="4"/>
      <c r="AB2197" s="4"/>
      <c r="AC2197" s="4"/>
      <c r="AD2197" s="4"/>
      <c r="AE2197" s="4"/>
      <c r="AF2197" s="4"/>
      <c r="AG2197" s="4"/>
      <c r="AH2197" s="4"/>
      <c r="AI2197" s="4"/>
      <c r="AJ2197" s="4"/>
      <c r="AK2197" s="4"/>
    </row>
    <row r="2198" spans="1:37">
      <c r="A2198" s="4"/>
      <c r="B2198" s="4"/>
      <c r="C2198" s="4"/>
      <c r="D2198" s="4"/>
      <c r="E2198" s="4"/>
      <c r="F2198" s="4"/>
      <c r="G2198" s="4"/>
      <c r="H2198" s="5"/>
      <c r="I2198" s="6"/>
      <c r="J2198" s="6"/>
      <c r="K2198" s="6"/>
      <c r="L2198" s="4"/>
      <c r="M2198" s="4"/>
      <c r="N2198" s="4"/>
      <c r="O2198" s="4"/>
      <c r="P2198" s="4"/>
      <c r="Q2198" s="4"/>
      <c r="R2198" s="4"/>
      <c r="S2198" s="4"/>
      <c r="T2198" s="4"/>
      <c r="U2198" s="4"/>
      <c r="V2198" s="4"/>
      <c r="W2198" s="4"/>
      <c r="X2198" s="4"/>
      <c r="Y2198" s="4"/>
      <c r="Z2198" s="4"/>
      <c r="AA2198" s="4"/>
      <c r="AB2198" s="4"/>
      <c r="AC2198" s="4"/>
      <c r="AD2198" s="4"/>
      <c r="AE2198" s="4"/>
      <c r="AF2198" s="4"/>
      <c r="AG2198" s="4"/>
      <c r="AH2198" s="4"/>
      <c r="AI2198" s="4"/>
      <c r="AJ2198" s="4"/>
      <c r="AK2198" s="4"/>
    </row>
    <row r="2199" spans="1:37">
      <c r="A2199" s="4"/>
      <c r="B2199" s="4"/>
      <c r="C2199" s="4"/>
      <c r="D2199" s="4"/>
      <c r="E2199" s="4"/>
      <c r="F2199" s="4"/>
      <c r="G2199" s="4"/>
      <c r="H2199" s="5"/>
      <c r="I2199" s="6"/>
      <c r="J2199" s="6"/>
      <c r="K2199" s="6"/>
      <c r="L2199" s="4"/>
      <c r="M2199" s="4"/>
      <c r="N2199" s="4"/>
      <c r="O2199" s="4"/>
      <c r="P2199" s="4"/>
      <c r="Q2199" s="4"/>
      <c r="R2199" s="4"/>
      <c r="S2199" s="4"/>
      <c r="T2199" s="4"/>
      <c r="U2199" s="4"/>
      <c r="V2199" s="4"/>
      <c r="W2199" s="4"/>
      <c r="X2199" s="4"/>
      <c r="Y2199" s="4"/>
      <c r="Z2199" s="4"/>
      <c r="AA2199" s="4"/>
      <c r="AB2199" s="4"/>
      <c r="AC2199" s="4"/>
      <c r="AD2199" s="4"/>
      <c r="AE2199" s="4"/>
      <c r="AF2199" s="4"/>
      <c r="AG2199" s="4"/>
      <c r="AH2199" s="4"/>
      <c r="AI2199" s="4"/>
      <c r="AJ2199" s="4"/>
      <c r="AK2199" s="4"/>
    </row>
    <row r="2200" spans="1:37">
      <c r="A2200" s="4"/>
      <c r="B2200" s="4"/>
      <c r="C2200" s="4"/>
      <c r="D2200" s="4"/>
      <c r="E2200" s="4"/>
      <c r="F2200" s="4"/>
      <c r="G2200" s="4"/>
      <c r="H2200" s="5"/>
      <c r="I2200" s="6"/>
      <c r="J2200" s="6"/>
      <c r="K2200" s="6"/>
      <c r="L2200" s="4"/>
      <c r="M2200" s="4"/>
      <c r="N2200" s="4"/>
      <c r="O2200" s="4"/>
      <c r="P2200" s="4"/>
      <c r="Q2200" s="4"/>
      <c r="R2200" s="4"/>
      <c r="S2200" s="4"/>
      <c r="T2200" s="4"/>
      <c r="U2200" s="4"/>
      <c r="V2200" s="4"/>
      <c r="W2200" s="4"/>
      <c r="X2200" s="4"/>
      <c r="Y2200" s="4"/>
      <c r="Z2200" s="4"/>
      <c r="AA2200" s="4"/>
      <c r="AB2200" s="4"/>
      <c r="AC2200" s="4"/>
      <c r="AD2200" s="4"/>
      <c r="AE2200" s="4"/>
      <c r="AF2200" s="4"/>
      <c r="AG2200" s="4"/>
      <c r="AH2200" s="4"/>
      <c r="AI2200" s="4"/>
      <c r="AJ2200" s="4"/>
      <c r="AK2200" s="4"/>
    </row>
    <row r="2201" spans="1:37">
      <c r="A2201" s="4"/>
      <c r="B2201" s="4"/>
      <c r="C2201" s="4"/>
      <c r="D2201" s="4"/>
      <c r="E2201" s="4"/>
      <c r="F2201" s="4"/>
      <c r="G2201" s="4"/>
      <c r="H2201" s="5"/>
      <c r="I2201" s="6"/>
      <c r="J2201" s="6"/>
      <c r="K2201" s="6"/>
      <c r="L2201" s="4"/>
      <c r="M2201" s="4"/>
      <c r="N2201" s="4"/>
      <c r="O2201" s="4"/>
      <c r="P2201" s="4"/>
      <c r="Q2201" s="4"/>
      <c r="R2201" s="4"/>
      <c r="S2201" s="4"/>
      <c r="T2201" s="4"/>
      <c r="U2201" s="4"/>
      <c r="V2201" s="4"/>
      <c r="W2201" s="4"/>
      <c r="X2201" s="4"/>
      <c r="Y2201" s="4"/>
      <c r="Z2201" s="4"/>
      <c r="AA2201" s="4"/>
      <c r="AB2201" s="4"/>
      <c r="AC2201" s="4"/>
      <c r="AD2201" s="4"/>
      <c r="AE2201" s="4"/>
      <c r="AF2201" s="4"/>
      <c r="AG2201" s="4"/>
      <c r="AH2201" s="4"/>
      <c r="AI2201" s="4"/>
      <c r="AJ2201" s="4"/>
      <c r="AK2201" s="4"/>
    </row>
    <row r="2202" spans="1:37">
      <c r="A2202" s="4"/>
      <c r="B2202" s="4"/>
      <c r="C2202" s="4"/>
      <c r="D2202" s="4"/>
      <c r="E2202" s="4"/>
      <c r="F2202" s="4"/>
      <c r="G2202" s="4"/>
      <c r="H2202" s="5"/>
      <c r="I2202" s="6"/>
      <c r="J2202" s="6"/>
      <c r="K2202" s="6"/>
      <c r="L2202" s="4"/>
      <c r="M2202" s="4"/>
      <c r="N2202" s="4"/>
      <c r="O2202" s="4"/>
      <c r="P2202" s="4"/>
      <c r="Q2202" s="4"/>
      <c r="R2202" s="4"/>
      <c r="S2202" s="4"/>
      <c r="T2202" s="4"/>
      <c r="U2202" s="4"/>
      <c r="V2202" s="4"/>
      <c r="W2202" s="4"/>
      <c r="X2202" s="4"/>
      <c r="Y2202" s="4"/>
      <c r="Z2202" s="4"/>
      <c r="AA2202" s="4"/>
      <c r="AB2202" s="4"/>
      <c r="AC2202" s="4"/>
      <c r="AD2202" s="4"/>
      <c r="AE2202" s="4"/>
      <c r="AF2202" s="4"/>
      <c r="AG2202" s="4"/>
      <c r="AH2202" s="4"/>
      <c r="AI2202" s="4"/>
      <c r="AJ2202" s="4"/>
      <c r="AK2202" s="4"/>
    </row>
    <row r="2203" spans="1:37">
      <c r="A2203" s="4"/>
      <c r="B2203" s="4"/>
      <c r="C2203" s="4"/>
      <c r="D2203" s="4"/>
      <c r="E2203" s="4"/>
      <c r="F2203" s="4"/>
      <c r="G2203" s="4"/>
      <c r="H2203" s="5"/>
      <c r="I2203" s="6"/>
      <c r="J2203" s="6"/>
      <c r="K2203" s="6"/>
      <c r="L2203" s="4"/>
      <c r="M2203" s="4"/>
      <c r="N2203" s="4"/>
      <c r="O2203" s="4"/>
      <c r="P2203" s="4"/>
      <c r="Q2203" s="4"/>
      <c r="R2203" s="4"/>
      <c r="S2203" s="4"/>
      <c r="T2203" s="4"/>
      <c r="U2203" s="4"/>
      <c r="V2203" s="4"/>
      <c r="W2203" s="4"/>
      <c r="X2203" s="4"/>
      <c r="Y2203" s="4"/>
      <c r="Z2203" s="4"/>
      <c r="AA2203" s="4"/>
      <c r="AB2203" s="4"/>
      <c r="AC2203" s="4"/>
      <c r="AD2203" s="4"/>
      <c r="AE2203" s="4"/>
      <c r="AF2203" s="4"/>
      <c r="AG2203" s="4"/>
      <c r="AH2203" s="4"/>
      <c r="AI2203" s="4"/>
      <c r="AJ2203" s="4"/>
      <c r="AK2203" s="4"/>
    </row>
    <row r="2204" spans="1:37">
      <c r="A2204" s="4"/>
      <c r="B2204" s="4"/>
      <c r="C2204" s="4"/>
      <c r="D2204" s="4"/>
      <c r="E2204" s="4"/>
      <c r="F2204" s="4"/>
      <c r="G2204" s="4"/>
      <c r="H2204" s="5"/>
      <c r="I2204" s="6"/>
      <c r="J2204" s="6"/>
      <c r="K2204" s="6"/>
      <c r="L2204" s="4"/>
      <c r="M2204" s="4"/>
      <c r="N2204" s="4"/>
      <c r="O2204" s="4"/>
      <c r="P2204" s="4"/>
      <c r="Q2204" s="4"/>
      <c r="R2204" s="4"/>
      <c r="S2204" s="4"/>
      <c r="T2204" s="4"/>
      <c r="U2204" s="4"/>
      <c r="V2204" s="4"/>
      <c r="W2204" s="4"/>
      <c r="X2204" s="4"/>
      <c r="Y2204" s="4"/>
      <c r="Z2204" s="4"/>
      <c r="AA2204" s="4"/>
      <c r="AB2204" s="4"/>
      <c r="AC2204" s="4"/>
      <c r="AD2204" s="4"/>
      <c r="AE2204" s="4"/>
      <c r="AF2204" s="4"/>
      <c r="AG2204" s="4"/>
      <c r="AH2204" s="4"/>
      <c r="AI2204" s="4"/>
      <c r="AJ2204" s="4"/>
      <c r="AK2204" s="4"/>
    </row>
    <row r="2205" spans="1:37">
      <c r="A2205" s="4"/>
      <c r="B2205" s="4"/>
      <c r="C2205" s="4"/>
      <c r="D2205" s="4"/>
      <c r="E2205" s="4"/>
      <c r="F2205" s="4"/>
      <c r="G2205" s="4"/>
      <c r="H2205" s="5"/>
      <c r="I2205" s="6"/>
      <c r="J2205" s="6"/>
      <c r="K2205" s="6"/>
      <c r="L2205" s="4"/>
      <c r="M2205" s="4"/>
      <c r="N2205" s="4"/>
      <c r="O2205" s="4"/>
      <c r="P2205" s="4"/>
      <c r="Q2205" s="4"/>
      <c r="R2205" s="4"/>
      <c r="S2205" s="4"/>
      <c r="T2205" s="4"/>
      <c r="U2205" s="4"/>
      <c r="V2205" s="4"/>
      <c r="W2205" s="4"/>
      <c r="X2205" s="4"/>
      <c r="Y2205" s="4"/>
      <c r="Z2205" s="4"/>
      <c r="AA2205" s="4"/>
      <c r="AB2205" s="4"/>
      <c r="AC2205" s="4"/>
      <c r="AD2205" s="4"/>
      <c r="AE2205" s="4"/>
      <c r="AF2205" s="4"/>
      <c r="AG2205" s="4"/>
      <c r="AH2205" s="4"/>
      <c r="AI2205" s="4"/>
      <c r="AJ2205" s="4"/>
      <c r="AK2205" s="4"/>
    </row>
    <row r="2206" spans="1:37">
      <c r="A2206" s="4"/>
      <c r="B2206" s="4"/>
      <c r="C2206" s="4"/>
      <c r="D2206" s="4"/>
      <c r="E2206" s="4"/>
      <c r="F2206" s="4"/>
      <c r="G2206" s="4"/>
      <c r="H2206" s="5"/>
      <c r="I2206" s="6"/>
      <c r="J2206" s="6"/>
      <c r="K2206" s="6"/>
      <c r="L2206" s="4"/>
      <c r="M2206" s="4"/>
      <c r="N2206" s="4"/>
      <c r="O2206" s="4"/>
      <c r="P2206" s="4"/>
      <c r="Q2206" s="4"/>
      <c r="R2206" s="4"/>
      <c r="S2206" s="4"/>
      <c r="T2206" s="4"/>
      <c r="U2206" s="4"/>
      <c r="V2206" s="4"/>
      <c r="W2206" s="4"/>
      <c r="X2206" s="4"/>
      <c r="Y2206" s="4"/>
      <c r="Z2206" s="4"/>
      <c r="AA2206" s="4"/>
      <c r="AB2206" s="4"/>
      <c r="AC2206" s="4"/>
      <c r="AD2206" s="4"/>
      <c r="AE2206" s="4"/>
      <c r="AF2206" s="4"/>
      <c r="AG2206" s="4"/>
      <c r="AH2206" s="4"/>
      <c r="AI2206" s="4"/>
      <c r="AJ2206" s="4"/>
      <c r="AK2206" s="4"/>
    </row>
    <row r="2207" spans="1:37">
      <c r="A2207" s="4"/>
      <c r="B2207" s="4"/>
      <c r="C2207" s="4"/>
      <c r="D2207" s="4"/>
      <c r="E2207" s="4"/>
      <c r="F2207" s="4"/>
      <c r="G2207" s="4"/>
      <c r="H2207" s="5"/>
      <c r="I2207" s="6"/>
      <c r="J2207" s="6"/>
      <c r="K2207" s="6"/>
      <c r="L2207" s="4"/>
      <c r="M2207" s="4"/>
      <c r="N2207" s="4"/>
      <c r="O2207" s="4"/>
      <c r="P2207" s="4"/>
      <c r="Q2207" s="4"/>
      <c r="R2207" s="4"/>
      <c r="S2207" s="4"/>
      <c r="T2207" s="4"/>
      <c r="U2207" s="4"/>
      <c r="V2207" s="4"/>
      <c r="W2207" s="4"/>
      <c r="X2207" s="4"/>
      <c r="Y2207" s="4"/>
      <c r="Z2207" s="4"/>
      <c r="AA2207" s="4"/>
      <c r="AB2207" s="4"/>
      <c r="AC2207" s="4"/>
      <c r="AD2207" s="4"/>
      <c r="AE2207" s="4"/>
      <c r="AF2207" s="4"/>
      <c r="AG2207" s="4"/>
      <c r="AH2207" s="4"/>
      <c r="AI2207" s="4"/>
      <c r="AJ2207" s="4"/>
      <c r="AK2207" s="4"/>
    </row>
    <row r="2208" spans="1:37">
      <c r="A2208" s="4"/>
      <c r="B2208" s="4"/>
      <c r="C2208" s="4"/>
      <c r="D2208" s="4"/>
      <c r="E2208" s="4"/>
      <c r="F2208" s="4"/>
      <c r="G2208" s="4"/>
      <c r="H2208" s="5"/>
      <c r="I2208" s="6"/>
      <c r="J2208" s="6"/>
      <c r="K2208" s="6"/>
      <c r="L2208" s="4"/>
      <c r="M2208" s="4"/>
      <c r="N2208" s="4"/>
      <c r="O2208" s="4"/>
      <c r="P2208" s="4"/>
      <c r="Q2208" s="4"/>
      <c r="R2208" s="4"/>
      <c r="S2208" s="4"/>
      <c r="T2208" s="4"/>
      <c r="U2208" s="4"/>
      <c r="V2208" s="4"/>
      <c r="W2208" s="4"/>
      <c r="X2208" s="4"/>
      <c r="Y2208" s="4"/>
      <c r="Z2208" s="4"/>
      <c r="AA2208" s="4"/>
      <c r="AB2208" s="4"/>
      <c r="AC2208" s="4"/>
      <c r="AD2208" s="4"/>
      <c r="AE2208" s="4"/>
      <c r="AF2208" s="4"/>
      <c r="AG2208" s="4"/>
      <c r="AH2208" s="4"/>
      <c r="AI2208" s="4"/>
      <c r="AJ2208" s="4"/>
      <c r="AK2208" s="4"/>
    </row>
    <row r="2209" spans="1:37">
      <c r="A2209" s="4"/>
      <c r="B2209" s="4"/>
      <c r="C2209" s="4"/>
      <c r="D2209" s="4"/>
      <c r="E2209" s="4"/>
      <c r="F2209" s="4"/>
      <c r="G2209" s="4"/>
      <c r="H2209" s="5"/>
      <c r="I2209" s="6"/>
      <c r="J2209" s="6"/>
      <c r="K2209" s="6"/>
      <c r="L2209" s="4"/>
      <c r="M2209" s="4"/>
      <c r="N2209" s="4"/>
      <c r="O2209" s="4"/>
      <c r="P2209" s="4"/>
      <c r="Q2209" s="4"/>
      <c r="R2209" s="4"/>
      <c r="S2209" s="4"/>
      <c r="T2209" s="4"/>
      <c r="U2209" s="4"/>
      <c r="V2209" s="4"/>
      <c r="W2209" s="4"/>
      <c r="X2209" s="4"/>
      <c r="Y2209" s="4"/>
      <c r="Z2209" s="4"/>
      <c r="AA2209" s="4"/>
      <c r="AB2209" s="4"/>
      <c r="AC2209" s="4"/>
      <c r="AD2209" s="4"/>
      <c r="AE2209" s="4"/>
      <c r="AF2209" s="4"/>
      <c r="AG2209" s="4"/>
      <c r="AH2209" s="4"/>
      <c r="AI2209" s="4"/>
      <c r="AJ2209" s="4"/>
      <c r="AK2209" s="4"/>
    </row>
    <row r="2210" spans="1:37">
      <c r="A2210" s="4"/>
      <c r="B2210" s="4"/>
      <c r="C2210" s="4"/>
      <c r="D2210" s="4"/>
      <c r="E2210" s="4"/>
      <c r="F2210" s="4"/>
      <c r="G2210" s="4"/>
      <c r="H2210" s="5"/>
      <c r="I2210" s="6"/>
      <c r="J2210" s="6"/>
      <c r="K2210" s="6"/>
      <c r="L2210" s="4"/>
      <c r="M2210" s="4"/>
      <c r="N2210" s="4"/>
      <c r="O2210" s="4"/>
      <c r="P2210" s="4"/>
      <c r="Q2210" s="4"/>
      <c r="R2210" s="4"/>
      <c r="S2210" s="4"/>
      <c r="T2210" s="4"/>
      <c r="U2210" s="4"/>
      <c r="V2210" s="4"/>
      <c r="W2210" s="4"/>
      <c r="X2210" s="4"/>
      <c r="Y2210" s="4"/>
      <c r="Z2210" s="4"/>
      <c r="AA2210" s="4"/>
      <c r="AB2210" s="4"/>
      <c r="AC2210" s="4"/>
      <c r="AD2210" s="4"/>
      <c r="AE2210" s="4"/>
      <c r="AF2210" s="4"/>
      <c r="AG2210" s="4"/>
      <c r="AH2210" s="4"/>
      <c r="AI2210" s="4"/>
      <c r="AJ2210" s="4"/>
      <c r="AK2210" s="4"/>
    </row>
    <row r="2211" spans="1:37">
      <c r="A2211" s="4"/>
      <c r="B2211" s="4"/>
      <c r="C2211" s="4"/>
      <c r="D2211" s="4"/>
      <c r="E2211" s="4"/>
      <c r="F2211" s="4"/>
      <c r="G2211" s="4"/>
      <c r="H2211" s="5"/>
      <c r="I2211" s="6"/>
      <c r="J2211" s="6"/>
      <c r="K2211" s="6"/>
      <c r="L2211" s="4"/>
      <c r="M2211" s="4"/>
      <c r="N2211" s="4"/>
      <c r="O2211" s="4"/>
      <c r="P2211" s="4"/>
      <c r="Q2211" s="4"/>
      <c r="R2211" s="4"/>
      <c r="S2211" s="4"/>
      <c r="T2211" s="4"/>
      <c r="U2211" s="4"/>
      <c r="V2211" s="4"/>
      <c r="W2211" s="4"/>
      <c r="X2211" s="4"/>
      <c r="Y2211" s="4"/>
      <c r="Z2211" s="4"/>
      <c r="AA2211" s="4"/>
      <c r="AB2211" s="4"/>
      <c r="AC2211" s="4"/>
      <c r="AD2211" s="4"/>
      <c r="AE2211" s="4"/>
      <c r="AF2211" s="4"/>
      <c r="AG2211" s="4"/>
      <c r="AH2211" s="4"/>
      <c r="AI2211" s="4"/>
      <c r="AJ2211" s="4"/>
      <c r="AK2211" s="4"/>
    </row>
    <row r="2212" spans="1:37">
      <c r="A2212" s="4"/>
      <c r="B2212" s="4"/>
      <c r="C2212" s="4"/>
      <c r="D2212" s="4"/>
      <c r="E2212" s="4"/>
      <c r="F2212" s="4"/>
      <c r="G2212" s="4"/>
      <c r="H2212" s="5"/>
      <c r="I2212" s="6"/>
      <c r="J2212" s="6"/>
      <c r="K2212" s="6"/>
      <c r="L2212" s="4"/>
      <c r="M2212" s="4"/>
      <c r="N2212" s="4"/>
      <c r="O2212" s="4"/>
      <c r="P2212" s="4"/>
      <c r="Q2212" s="4"/>
      <c r="R2212" s="4"/>
      <c r="S2212" s="4"/>
      <c r="T2212" s="4"/>
      <c r="U2212" s="4"/>
      <c r="V2212" s="4"/>
      <c r="W2212" s="4"/>
      <c r="X2212" s="4"/>
      <c r="Y2212" s="4"/>
      <c r="Z2212" s="4"/>
      <c r="AA2212" s="4"/>
      <c r="AB2212" s="4"/>
      <c r="AC2212" s="4"/>
      <c r="AD2212" s="4"/>
      <c r="AE2212" s="4"/>
      <c r="AF2212" s="4"/>
      <c r="AG2212" s="4"/>
      <c r="AH2212" s="4"/>
      <c r="AI2212" s="4"/>
      <c r="AJ2212" s="4"/>
      <c r="AK2212" s="4"/>
    </row>
    <row r="2213" spans="1:37">
      <c r="A2213" s="4"/>
      <c r="B2213" s="4"/>
      <c r="C2213" s="4"/>
      <c r="D2213" s="4"/>
      <c r="E2213" s="4"/>
      <c r="F2213" s="4"/>
      <c r="G2213" s="4"/>
      <c r="H2213" s="5"/>
      <c r="I2213" s="6"/>
      <c r="J2213" s="6"/>
      <c r="K2213" s="6"/>
      <c r="L2213" s="4"/>
      <c r="M2213" s="4"/>
      <c r="N2213" s="4"/>
      <c r="O2213" s="4"/>
      <c r="P2213" s="4"/>
      <c r="Q2213" s="4"/>
      <c r="R2213" s="4"/>
      <c r="S2213" s="4"/>
      <c r="T2213" s="4"/>
      <c r="U2213" s="4"/>
      <c r="V2213" s="4"/>
      <c r="W2213" s="4"/>
      <c r="X2213" s="4"/>
      <c r="Y2213" s="4"/>
      <c r="Z2213" s="4"/>
      <c r="AA2213" s="4"/>
      <c r="AB2213" s="4"/>
      <c r="AC2213" s="4"/>
      <c r="AD2213" s="4"/>
      <c r="AE2213" s="4"/>
      <c r="AF2213" s="4"/>
      <c r="AG2213" s="4"/>
      <c r="AH2213" s="4"/>
      <c r="AI2213" s="4"/>
      <c r="AJ2213" s="4"/>
      <c r="AK2213" s="4"/>
    </row>
    <row r="2214" spans="1:37">
      <c r="A2214" s="4"/>
      <c r="B2214" s="4"/>
      <c r="C2214" s="4"/>
      <c r="D2214" s="4"/>
      <c r="E2214" s="4"/>
      <c r="F2214" s="4"/>
      <c r="G2214" s="4"/>
      <c r="H2214" s="5"/>
      <c r="I2214" s="6"/>
      <c r="J2214" s="6"/>
      <c r="K2214" s="6"/>
      <c r="L2214" s="4"/>
      <c r="M2214" s="4"/>
      <c r="N2214" s="4"/>
      <c r="O2214" s="4"/>
      <c r="P2214" s="4"/>
      <c r="Q2214" s="4"/>
      <c r="R2214" s="4"/>
      <c r="S2214" s="4"/>
      <c r="T2214" s="4"/>
      <c r="U2214" s="4"/>
      <c r="V2214" s="4"/>
      <c r="W2214" s="4"/>
      <c r="X2214" s="4"/>
      <c r="Y2214" s="4"/>
      <c r="Z2214" s="4"/>
      <c r="AA2214" s="4"/>
      <c r="AB2214" s="4"/>
      <c r="AC2214" s="4"/>
      <c r="AD2214" s="4"/>
      <c r="AE2214" s="4"/>
      <c r="AF2214" s="4"/>
      <c r="AG2214" s="4"/>
      <c r="AH2214" s="4"/>
      <c r="AI2214" s="4"/>
      <c r="AJ2214" s="4"/>
      <c r="AK2214" s="4"/>
    </row>
    <row r="2215" spans="1:37">
      <c r="A2215" s="4"/>
      <c r="B2215" s="4"/>
      <c r="C2215" s="4"/>
      <c r="D2215" s="4"/>
      <c r="E2215" s="4"/>
      <c r="F2215" s="4"/>
      <c r="G2215" s="4"/>
      <c r="H2215" s="5"/>
      <c r="I2215" s="6"/>
      <c r="J2215" s="6"/>
      <c r="K2215" s="6"/>
      <c r="L2215" s="4"/>
      <c r="M2215" s="4"/>
      <c r="N2215" s="4"/>
      <c r="O2215" s="4"/>
      <c r="P2215" s="4"/>
      <c r="Q2215" s="4"/>
      <c r="R2215" s="4"/>
      <c r="S2215" s="4"/>
      <c r="T2215" s="4"/>
      <c r="U2215" s="4"/>
      <c r="V2215" s="4"/>
      <c r="W2215" s="4"/>
      <c r="X2215" s="4"/>
      <c r="Y2215" s="4"/>
      <c r="Z2215" s="4"/>
      <c r="AA2215" s="4"/>
      <c r="AB2215" s="4"/>
      <c r="AC2215" s="4"/>
      <c r="AD2215" s="4"/>
      <c r="AE2215" s="4"/>
      <c r="AF2215" s="4"/>
      <c r="AG2215" s="4"/>
      <c r="AH2215" s="4"/>
      <c r="AI2215" s="4"/>
      <c r="AJ2215" s="4"/>
      <c r="AK2215" s="4"/>
    </row>
    <row r="2216" spans="1:37">
      <c r="A2216" s="4"/>
      <c r="B2216" s="4"/>
      <c r="C2216" s="4"/>
      <c r="D2216" s="4"/>
      <c r="E2216" s="4"/>
      <c r="F2216" s="4"/>
      <c r="G2216" s="4"/>
      <c r="H2216" s="5"/>
      <c r="I2216" s="6"/>
      <c r="J2216" s="6"/>
      <c r="K2216" s="6"/>
      <c r="L2216" s="4"/>
      <c r="M2216" s="4"/>
      <c r="N2216" s="4"/>
      <c r="O2216" s="4"/>
      <c r="P2216" s="4"/>
      <c r="Q2216" s="4"/>
      <c r="R2216" s="4"/>
      <c r="S2216" s="4"/>
      <c r="T2216" s="4"/>
      <c r="U2216" s="4"/>
      <c r="V2216" s="4"/>
      <c r="W2216" s="4"/>
      <c r="X2216" s="4"/>
      <c r="Y2216" s="4"/>
      <c r="Z2216" s="4"/>
      <c r="AA2216" s="4"/>
      <c r="AB2216" s="4"/>
      <c r="AC2216" s="4"/>
      <c r="AD2216" s="4"/>
      <c r="AE2216" s="4"/>
      <c r="AF2216" s="4"/>
      <c r="AG2216" s="4"/>
      <c r="AH2216" s="4"/>
      <c r="AI2216" s="4"/>
      <c r="AJ2216" s="4"/>
      <c r="AK2216" s="4"/>
    </row>
    <row r="2217" spans="1:37">
      <c r="A2217" s="4"/>
      <c r="B2217" s="4"/>
      <c r="C2217" s="4"/>
      <c r="D2217" s="4"/>
      <c r="E2217" s="4"/>
      <c r="F2217" s="4"/>
      <c r="G2217" s="4"/>
      <c r="H2217" s="5"/>
      <c r="I2217" s="6"/>
      <c r="J2217" s="6"/>
      <c r="K2217" s="6"/>
      <c r="L2217" s="4"/>
      <c r="M2217" s="4"/>
      <c r="N2217" s="4"/>
      <c r="O2217" s="4"/>
      <c r="P2217" s="4"/>
      <c r="Q2217" s="4"/>
      <c r="R2217" s="4"/>
      <c r="S2217" s="4"/>
      <c r="T2217" s="4"/>
      <c r="U2217" s="4"/>
      <c r="V2217" s="4"/>
      <c r="W2217" s="4"/>
      <c r="X2217" s="4"/>
      <c r="Y2217" s="4"/>
      <c r="Z2217" s="4"/>
      <c r="AA2217" s="4"/>
      <c r="AB2217" s="4"/>
      <c r="AC2217" s="4"/>
      <c r="AD2217" s="4"/>
      <c r="AE2217" s="4"/>
      <c r="AF2217" s="4"/>
      <c r="AG2217" s="4"/>
      <c r="AH2217" s="4"/>
      <c r="AI2217" s="4"/>
      <c r="AJ2217" s="4"/>
      <c r="AK2217" s="4"/>
    </row>
    <row r="2218" spans="1:37">
      <c r="A2218" s="4"/>
      <c r="B2218" s="4"/>
      <c r="C2218" s="4"/>
      <c r="D2218" s="4"/>
      <c r="E2218" s="4"/>
      <c r="F2218" s="4"/>
      <c r="G2218" s="4"/>
      <c r="H2218" s="5"/>
      <c r="I2218" s="6"/>
      <c r="J2218" s="6"/>
      <c r="K2218" s="6"/>
      <c r="L2218" s="4"/>
      <c r="M2218" s="4"/>
      <c r="N2218" s="4"/>
      <c r="O2218" s="4"/>
      <c r="P2218" s="4"/>
      <c r="Q2218" s="4"/>
      <c r="R2218" s="4"/>
      <c r="S2218" s="4"/>
      <c r="T2218" s="4"/>
      <c r="U2218" s="4"/>
      <c r="V2218" s="4"/>
      <c r="W2218" s="4"/>
      <c r="X2218" s="4"/>
      <c r="Y2218" s="4"/>
      <c r="Z2218" s="4"/>
      <c r="AA2218" s="4"/>
      <c r="AB2218" s="4"/>
      <c r="AC2218" s="4"/>
      <c r="AD2218" s="4"/>
      <c r="AE2218" s="4"/>
      <c r="AF2218" s="4"/>
      <c r="AG2218" s="4"/>
      <c r="AH2218" s="4"/>
      <c r="AI2218" s="4"/>
      <c r="AJ2218" s="4"/>
      <c r="AK2218" s="4"/>
    </row>
    <row r="2219" spans="1:37">
      <c r="A2219" s="4"/>
      <c r="B2219" s="4"/>
      <c r="C2219" s="4"/>
      <c r="D2219" s="4"/>
      <c r="E2219" s="4"/>
      <c r="F2219" s="4"/>
      <c r="G2219" s="4"/>
      <c r="H2219" s="5"/>
      <c r="I2219" s="6"/>
      <c r="J2219" s="6"/>
      <c r="K2219" s="6"/>
      <c r="L2219" s="4"/>
      <c r="M2219" s="4"/>
      <c r="N2219" s="4"/>
      <c r="O2219" s="4"/>
      <c r="P2219" s="4"/>
      <c r="Q2219" s="4"/>
      <c r="R2219" s="4"/>
      <c r="S2219" s="4"/>
      <c r="T2219" s="4"/>
      <c r="U2219" s="4"/>
      <c r="V2219" s="4"/>
      <c r="W2219" s="4"/>
      <c r="X2219" s="4"/>
      <c r="Y2219" s="4"/>
      <c r="Z2219" s="4"/>
      <c r="AA2219" s="4"/>
      <c r="AB2219" s="4"/>
      <c r="AC2219" s="4"/>
      <c r="AD2219" s="4"/>
      <c r="AE2219" s="4"/>
      <c r="AF2219" s="4"/>
      <c r="AG2219" s="4"/>
      <c r="AH2219" s="4"/>
      <c r="AI2219" s="4"/>
      <c r="AJ2219" s="4"/>
      <c r="AK2219" s="4"/>
    </row>
    <row r="2220" spans="1:37">
      <c r="A2220" s="4"/>
      <c r="B2220" s="4"/>
      <c r="C2220" s="4"/>
      <c r="D2220" s="4"/>
      <c r="E2220" s="4"/>
      <c r="F2220" s="4"/>
      <c r="G2220" s="4"/>
      <c r="H2220" s="5"/>
      <c r="I2220" s="6"/>
      <c r="J2220" s="6"/>
      <c r="K2220" s="6"/>
      <c r="L2220" s="4"/>
      <c r="M2220" s="4"/>
      <c r="N2220" s="4"/>
      <c r="O2220" s="4"/>
      <c r="P2220" s="4"/>
      <c r="Q2220" s="4"/>
      <c r="R2220" s="4"/>
      <c r="S2220" s="4"/>
      <c r="T2220" s="4"/>
      <c r="U2220" s="4"/>
      <c r="V2220" s="4"/>
      <c r="W2220" s="4"/>
      <c r="X2220" s="4"/>
      <c r="Y2220" s="4"/>
      <c r="Z2220" s="4"/>
      <c r="AA2220" s="4"/>
      <c r="AB2220" s="4"/>
      <c r="AC2220" s="4"/>
      <c r="AD2220" s="4"/>
      <c r="AE2220" s="4"/>
      <c r="AF2220" s="4"/>
      <c r="AG2220" s="4"/>
      <c r="AH2220" s="4"/>
      <c r="AI2220" s="4"/>
      <c r="AJ2220" s="4"/>
      <c r="AK2220" s="4"/>
    </row>
    <row r="2221" spans="1:37">
      <c r="A2221" s="4"/>
      <c r="B2221" s="4"/>
      <c r="C2221" s="4"/>
      <c r="D2221" s="4"/>
      <c r="E2221" s="4"/>
      <c r="F2221" s="4"/>
      <c r="G2221" s="4"/>
      <c r="H2221" s="5"/>
      <c r="I2221" s="6"/>
      <c r="J2221" s="6"/>
      <c r="K2221" s="6"/>
      <c r="L2221" s="4"/>
      <c r="M2221" s="4"/>
      <c r="N2221" s="4"/>
      <c r="O2221" s="4"/>
      <c r="P2221" s="4"/>
      <c r="Q2221" s="4"/>
      <c r="R2221" s="4"/>
      <c r="S2221" s="4"/>
      <c r="T2221" s="4"/>
      <c r="U2221" s="4"/>
      <c r="V2221" s="4"/>
      <c r="W2221" s="4"/>
      <c r="X2221" s="4"/>
      <c r="Y2221" s="4"/>
      <c r="Z2221" s="4"/>
      <c r="AA2221" s="4"/>
      <c r="AB2221" s="4"/>
      <c r="AC2221" s="4"/>
      <c r="AD2221" s="4"/>
      <c r="AE2221" s="4"/>
      <c r="AF2221" s="4"/>
      <c r="AG2221" s="4"/>
      <c r="AH2221" s="4"/>
      <c r="AI2221" s="4"/>
      <c r="AJ2221" s="4"/>
      <c r="AK2221" s="4"/>
    </row>
    <row r="2222" spans="1:37">
      <c r="A2222" s="4"/>
      <c r="B2222" s="4"/>
      <c r="C2222" s="4"/>
      <c r="D2222" s="4"/>
      <c r="E2222" s="4"/>
      <c r="F2222" s="4"/>
      <c r="G2222" s="4"/>
      <c r="H2222" s="5"/>
      <c r="I2222" s="6"/>
      <c r="J2222" s="6"/>
      <c r="K2222" s="6"/>
      <c r="L2222" s="4"/>
      <c r="M2222" s="4"/>
      <c r="N2222" s="4"/>
      <c r="O2222" s="4"/>
      <c r="P2222" s="4"/>
      <c r="Q2222" s="4"/>
      <c r="R2222" s="4"/>
      <c r="S2222" s="4"/>
      <c r="T2222" s="4"/>
      <c r="U2222" s="4"/>
      <c r="V2222" s="4"/>
      <c r="W2222" s="4"/>
      <c r="X2222" s="4"/>
      <c r="Y2222" s="4"/>
      <c r="Z2222" s="4"/>
      <c r="AA2222" s="4"/>
      <c r="AB2222" s="4"/>
      <c r="AC2222" s="4"/>
      <c r="AD2222" s="4"/>
      <c r="AE2222" s="4"/>
      <c r="AF2222" s="4"/>
      <c r="AG2222" s="4"/>
      <c r="AH2222" s="4"/>
      <c r="AI2222" s="4"/>
      <c r="AJ2222" s="4"/>
      <c r="AK2222" s="4"/>
    </row>
    <row r="2223" spans="1:37">
      <c r="A2223" s="4"/>
      <c r="B2223" s="4"/>
      <c r="C2223" s="4"/>
      <c r="D2223" s="4"/>
      <c r="E2223" s="4"/>
      <c r="F2223" s="4"/>
      <c r="G2223" s="4"/>
      <c r="H2223" s="5"/>
      <c r="I2223" s="6"/>
      <c r="J2223" s="6"/>
      <c r="K2223" s="6"/>
      <c r="L2223" s="4"/>
      <c r="M2223" s="4"/>
      <c r="N2223" s="4"/>
      <c r="O2223" s="4"/>
      <c r="P2223" s="4"/>
      <c r="Q2223" s="4"/>
      <c r="R2223" s="4"/>
      <c r="S2223" s="4"/>
      <c r="T2223" s="4"/>
      <c r="U2223" s="4"/>
      <c r="V2223" s="4"/>
      <c r="W2223" s="4"/>
      <c r="X2223" s="4"/>
      <c r="Y2223" s="4"/>
      <c r="Z2223" s="4"/>
      <c r="AA2223" s="4"/>
      <c r="AB2223" s="4"/>
      <c r="AC2223" s="4"/>
      <c r="AD2223" s="4"/>
      <c r="AE2223" s="4"/>
      <c r="AF2223" s="4"/>
      <c r="AG2223" s="4"/>
      <c r="AH2223" s="4"/>
      <c r="AI2223" s="4"/>
      <c r="AJ2223" s="4"/>
      <c r="AK2223" s="4"/>
    </row>
    <row r="2224" spans="1:37">
      <c r="A2224" s="4"/>
      <c r="B2224" s="4"/>
      <c r="C2224" s="4"/>
      <c r="D2224" s="4"/>
      <c r="E2224" s="4"/>
      <c r="F2224" s="4"/>
      <c r="G2224" s="4"/>
      <c r="H2224" s="5"/>
      <c r="I2224" s="6"/>
      <c r="J2224" s="6"/>
      <c r="K2224" s="6"/>
      <c r="L2224" s="4"/>
      <c r="M2224" s="4"/>
      <c r="N2224" s="4"/>
      <c r="O2224" s="4"/>
      <c r="P2224" s="4"/>
      <c r="Q2224" s="4"/>
      <c r="R2224" s="4"/>
      <c r="S2224" s="4"/>
      <c r="T2224" s="4"/>
      <c r="U2224" s="4"/>
      <c r="V2224" s="4"/>
      <c r="W2224" s="4"/>
      <c r="X2224" s="4"/>
      <c r="Y2224" s="4"/>
      <c r="Z2224" s="4"/>
      <c r="AA2224" s="4"/>
      <c r="AB2224" s="4"/>
      <c r="AC2224" s="4"/>
      <c r="AD2224" s="4"/>
      <c r="AE2224" s="4"/>
      <c r="AF2224" s="4"/>
      <c r="AG2224" s="4"/>
      <c r="AH2224" s="4"/>
      <c r="AI2224" s="4"/>
      <c r="AJ2224" s="4"/>
      <c r="AK2224" s="4"/>
    </row>
    <row r="2225" spans="1:37">
      <c r="A2225" s="4"/>
      <c r="B2225" s="4"/>
      <c r="C2225" s="4"/>
      <c r="D2225" s="4"/>
      <c r="E2225" s="4"/>
      <c r="F2225" s="4"/>
      <c r="G2225" s="4"/>
      <c r="H2225" s="5"/>
      <c r="I2225" s="6"/>
      <c r="J2225" s="6"/>
      <c r="K2225" s="6"/>
      <c r="L2225" s="4"/>
      <c r="M2225" s="4"/>
      <c r="N2225" s="4"/>
      <c r="O2225" s="4"/>
      <c r="P2225" s="4"/>
      <c r="Q2225" s="4"/>
      <c r="R2225" s="4"/>
      <c r="S2225" s="4"/>
      <c r="T2225" s="4"/>
      <c r="U2225" s="4"/>
      <c r="V2225" s="4"/>
      <c r="W2225" s="4"/>
      <c r="X2225" s="4"/>
      <c r="Y2225" s="4"/>
      <c r="Z2225" s="4"/>
      <c r="AA2225" s="4"/>
      <c r="AB2225" s="4"/>
      <c r="AC2225" s="4"/>
      <c r="AD2225" s="4"/>
      <c r="AE2225" s="4"/>
      <c r="AF2225" s="4"/>
      <c r="AG2225" s="4"/>
      <c r="AH2225" s="4"/>
      <c r="AI2225" s="4"/>
      <c r="AJ2225" s="4"/>
      <c r="AK2225" s="4"/>
    </row>
    <row r="2226" spans="1:37">
      <c r="A2226" s="4"/>
      <c r="B2226" s="4"/>
      <c r="C2226" s="4"/>
      <c r="D2226" s="4"/>
      <c r="E2226" s="4"/>
      <c r="F2226" s="4"/>
      <c r="G2226" s="4"/>
      <c r="H2226" s="5"/>
      <c r="I2226" s="6"/>
      <c r="J2226" s="6"/>
      <c r="K2226" s="6"/>
      <c r="L2226" s="4"/>
      <c r="M2226" s="4"/>
      <c r="N2226" s="4"/>
      <c r="O2226" s="4"/>
      <c r="P2226" s="4"/>
      <c r="Q2226" s="4"/>
      <c r="R2226" s="4"/>
      <c r="S2226" s="4"/>
      <c r="T2226" s="4"/>
      <c r="U2226" s="4"/>
      <c r="V2226" s="4"/>
      <c r="W2226" s="4"/>
      <c r="X2226" s="4"/>
      <c r="Y2226" s="4"/>
      <c r="Z2226" s="4"/>
      <c r="AA2226" s="4"/>
      <c r="AB2226" s="4"/>
      <c r="AC2226" s="4"/>
      <c r="AD2226" s="4"/>
      <c r="AE2226" s="4"/>
      <c r="AF2226" s="4"/>
      <c r="AG2226" s="4"/>
      <c r="AH2226" s="4"/>
      <c r="AI2226" s="4"/>
      <c r="AJ2226" s="4"/>
      <c r="AK2226" s="4"/>
    </row>
    <row r="2227" spans="1:37">
      <c r="A2227" s="4"/>
      <c r="B2227" s="4"/>
      <c r="C2227" s="4"/>
      <c r="D2227" s="4"/>
      <c r="E2227" s="4"/>
      <c r="F2227" s="4"/>
      <c r="G2227" s="4"/>
      <c r="H2227" s="5"/>
      <c r="I2227" s="6"/>
      <c r="J2227" s="6"/>
      <c r="K2227" s="6"/>
      <c r="L2227" s="4"/>
      <c r="M2227" s="4"/>
      <c r="N2227" s="4"/>
      <c r="O2227" s="4"/>
      <c r="P2227" s="4"/>
      <c r="Q2227" s="4"/>
      <c r="R2227" s="4"/>
      <c r="S2227" s="4"/>
      <c r="T2227" s="4"/>
      <c r="U2227" s="4"/>
      <c r="V2227" s="4"/>
      <c r="W2227" s="4"/>
      <c r="X2227" s="4"/>
      <c r="Y2227" s="4"/>
      <c r="Z2227" s="4"/>
      <c r="AA2227" s="4"/>
      <c r="AB2227" s="4"/>
      <c r="AC2227" s="4"/>
      <c r="AD2227" s="4"/>
      <c r="AE2227" s="4"/>
      <c r="AF2227" s="4"/>
      <c r="AG2227" s="4"/>
      <c r="AH2227" s="4"/>
      <c r="AI2227" s="4"/>
      <c r="AJ2227" s="4"/>
      <c r="AK2227" s="4"/>
    </row>
    <row r="2228" spans="1:37">
      <c r="A2228" s="4"/>
      <c r="B2228" s="4"/>
      <c r="C2228" s="4"/>
      <c r="D2228" s="4"/>
      <c r="E2228" s="4"/>
      <c r="F2228" s="4"/>
      <c r="G2228" s="4"/>
      <c r="H2228" s="5"/>
      <c r="I2228" s="6"/>
      <c r="J2228" s="6"/>
      <c r="K2228" s="6"/>
      <c r="L2228" s="4"/>
      <c r="M2228" s="4"/>
      <c r="N2228" s="4"/>
      <c r="O2228" s="4"/>
      <c r="P2228" s="4"/>
      <c r="Q2228" s="4"/>
      <c r="R2228" s="4"/>
      <c r="S2228" s="4"/>
      <c r="T2228" s="4"/>
      <c r="U2228" s="4"/>
      <c r="V2228" s="4"/>
      <c r="W2228" s="4"/>
      <c r="X2228" s="4"/>
      <c r="Y2228" s="4"/>
      <c r="Z2228" s="4"/>
      <c r="AA2228" s="4"/>
      <c r="AB2228" s="4"/>
      <c r="AC2228" s="4"/>
      <c r="AD2228" s="4"/>
      <c r="AE2228" s="4"/>
      <c r="AF2228" s="4"/>
      <c r="AG2228" s="4"/>
      <c r="AH2228" s="4"/>
      <c r="AI2228" s="4"/>
      <c r="AJ2228" s="4"/>
      <c r="AK2228" s="4"/>
    </row>
    <row r="2229" spans="1:37">
      <c r="A2229" s="4"/>
      <c r="B2229" s="4"/>
      <c r="C2229" s="4"/>
      <c r="D2229" s="4"/>
      <c r="E2229" s="4"/>
      <c r="F2229" s="4"/>
      <c r="G2229" s="4"/>
      <c r="H2229" s="5"/>
      <c r="I2229" s="6"/>
      <c r="J2229" s="6"/>
      <c r="K2229" s="6"/>
      <c r="L2229" s="4"/>
      <c r="M2229" s="4"/>
      <c r="N2229" s="4"/>
      <c r="O2229" s="4"/>
      <c r="P2229" s="4"/>
      <c r="Q2229" s="4"/>
      <c r="R2229" s="4"/>
      <c r="S2229" s="4"/>
      <c r="T2229" s="4"/>
      <c r="U2229" s="4"/>
      <c r="V2229" s="4"/>
      <c r="W2229" s="4"/>
      <c r="X2229" s="4"/>
      <c r="Y2229" s="4"/>
      <c r="Z2229" s="4"/>
      <c r="AA2229" s="4"/>
      <c r="AB2229" s="4"/>
      <c r="AC2229" s="4"/>
      <c r="AD2229" s="4"/>
      <c r="AE2229" s="4"/>
      <c r="AF2229" s="4"/>
      <c r="AG2229" s="4"/>
      <c r="AH2229" s="4"/>
      <c r="AI2229" s="4"/>
      <c r="AJ2229" s="4"/>
      <c r="AK2229" s="4"/>
    </row>
    <row r="2230" spans="1:37">
      <c r="A2230" s="4"/>
      <c r="B2230" s="4"/>
      <c r="C2230" s="4"/>
      <c r="D2230" s="4"/>
      <c r="E2230" s="4"/>
      <c r="F2230" s="4"/>
      <c r="G2230" s="4"/>
      <c r="H2230" s="5"/>
      <c r="I2230" s="6"/>
      <c r="J2230" s="6"/>
      <c r="K2230" s="6"/>
      <c r="L2230" s="4"/>
      <c r="M2230" s="4"/>
      <c r="N2230" s="4"/>
      <c r="O2230" s="4"/>
      <c r="P2230" s="4"/>
      <c r="Q2230" s="4"/>
      <c r="R2230" s="4"/>
      <c r="S2230" s="4"/>
      <c r="T2230" s="4"/>
      <c r="U2230" s="4"/>
      <c r="V2230" s="4"/>
      <c r="W2230" s="4"/>
      <c r="X2230" s="4"/>
      <c r="Y2230" s="4"/>
      <c r="Z2230" s="4"/>
      <c r="AA2230" s="4"/>
      <c r="AB2230" s="4"/>
      <c r="AC2230" s="4"/>
      <c r="AD2230" s="4"/>
      <c r="AE2230" s="4"/>
      <c r="AF2230" s="4"/>
      <c r="AG2230" s="4"/>
      <c r="AH2230" s="4"/>
      <c r="AI2230" s="4"/>
      <c r="AJ2230" s="4"/>
      <c r="AK2230" s="4"/>
    </row>
    <row r="2231" spans="1:37">
      <c r="A2231" s="4"/>
      <c r="B2231" s="4"/>
      <c r="C2231" s="4"/>
      <c r="D2231" s="4"/>
      <c r="E2231" s="4"/>
      <c r="F2231" s="4"/>
      <c r="G2231" s="4"/>
      <c r="H2231" s="5"/>
      <c r="I2231" s="6"/>
      <c r="J2231" s="6"/>
      <c r="K2231" s="6"/>
      <c r="L2231" s="4"/>
      <c r="M2231" s="4"/>
      <c r="N2231" s="4"/>
      <c r="O2231" s="4"/>
      <c r="P2231" s="4"/>
      <c r="Q2231" s="4"/>
      <c r="R2231" s="4"/>
      <c r="S2231" s="4"/>
      <c r="T2231" s="4"/>
      <c r="U2231" s="4"/>
      <c r="V2231" s="4"/>
      <c r="W2231" s="4"/>
      <c r="X2231" s="4"/>
      <c r="Y2231" s="4"/>
      <c r="Z2231" s="4"/>
      <c r="AA2231" s="4"/>
      <c r="AB2231" s="4"/>
      <c r="AC2231" s="4"/>
      <c r="AD2231" s="4"/>
      <c r="AE2231" s="4"/>
      <c r="AF2231" s="4"/>
      <c r="AG2231" s="4"/>
      <c r="AH2231" s="4"/>
      <c r="AI2231" s="4"/>
      <c r="AJ2231" s="4"/>
      <c r="AK2231" s="4"/>
    </row>
    <row r="2232" spans="1:37">
      <c r="A2232" s="4"/>
      <c r="B2232" s="4"/>
      <c r="C2232" s="4"/>
      <c r="D2232" s="4"/>
      <c r="E2232" s="4"/>
      <c r="F2232" s="4"/>
      <c r="G2232" s="4"/>
      <c r="H2232" s="5"/>
      <c r="I2232" s="6"/>
      <c r="J2232" s="6"/>
      <c r="K2232" s="6"/>
      <c r="L2232" s="4"/>
      <c r="M2232" s="4"/>
      <c r="N2232" s="4"/>
      <c r="O2232" s="4"/>
      <c r="P2232" s="4"/>
      <c r="Q2232" s="4"/>
      <c r="R2232" s="4"/>
      <c r="S2232" s="4"/>
      <c r="T2232" s="4"/>
      <c r="U2232" s="4"/>
      <c r="V2232" s="4"/>
      <c r="W2232" s="4"/>
      <c r="X2232" s="4"/>
      <c r="Y2232" s="4"/>
      <c r="Z2232" s="4"/>
      <c r="AA2232" s="4"/>
      <c r="AB2232" s="4"/>
      <c r="AC2232" s="4"/>
      <c r="AD2232" s="4"/>
      <c r="AE2232" s="4"/>
      <c r="AF2232" s="4"/>
      <c r="AG2232" s="4"/>
      <c r="AH2232" s="4"/>
      <c r="AI2232" s="4"/>
      <c r="AJ2232" s="4"/>
      <c r="AK2232" s="4"/>
    </row>
    <row r="2233" spans="1:37">
      <c r="A2233" s="4"/>
      <c r="B2233" s="4"/>
      <c r="C2233" s="4"/>
      <c r="D2233" s="4"/>
      <c r="E2233" s="4"/>
      <c r="F2233" s="4"/>
      <c r="G2233" s="4"/>
      <c r="H2233" s="5"/>
      <c r="I2233" s="6"/>
      <c r="J2233" s="6"/>
      <c r="K2233" s="6"/>
      <c r="L2233" s="4"/>
      <c r="M2233" s="4"/>
      <c r="N2233" s="4"/>
      <c r="O2233" s="4"/>
      <c r="P2233" s="4"/>
      <c r="Q2233" s="4"/>
      <c r="R2233" s="4"/>
      <c r="S2233" s="4"/>
      <c r="T2233" s="4"/>
      <c r="U2233" s="4"/>
      <c r="V2233" s="4"/>
      <c r="W2233" s="4"/>
      <c r="X2233" s="4"/>
      <c r="Y2233" s="4"/>
      <c r="Z2233" s="4"/>
      <c r="AA2233" s="4"/>
      <c r="AB2233" s="4"/>
      <c r="AC2233" s="4"/>
      <c r="AD2233" s="4"/>
      <c r="AE2233" s="4"/>
      <c r="AF2233" s="4"/>
      <c r="AG2233" s="4"/>
      <c r="AH2233" s="4"/>
      <c r="AI2233" s="4"/>
      <c r="AJ2233" s="4"/>
      <c r="AK2233" s="4"/>
    </row>
    <row r="2234" spans="1:37">
      <c r="A2234" s="4"/>
      <c r="B2234" s="4"/>
      <c r="C2234" s="4"/>
      <c r="D2234" s="4"/>
      <c r="E2234" s="4"/>
      <c r="F2234" s="4"/>
      <c r="G2234" s="4"/>
      <c r="H2234" s="5"/>
      <c r="I2234" s="6"/>
      <c r="J2234" s="6"/>
      <c r="K2234" s="6"/>
      <c r="L2234" s="4"/>
      <c r="M2234" s="4"/>
      <c r="N2234" s="4"/>
      <c r="O2234" s="4"/>
      <c r="P2234" s="4"/>
      <c r="Q2234" s="4"/>
      <c r="R2234" s="4"/>
      <c r="S2234" s="4"/>
      <c r="T2234" s="4"/>
      <c r="U2234" s="4"/>
      <c r="V2234" s="4"/>
      <c r="W2234" s="4"/>
      <c r="X2234" s="4"/>
      <c r="Y2234" s="4"/>
      <c r="Z2234" s="4"/>
      <c r="AA2234" s="4"/>
      <c r="AB2234" s="4"/>
      <c r="AC2234" s="4"/>
      <c r="AD2234" s="4"/>
      <c r="AE2234" s="4"/>
      <c r="AF2234" s="4"/>
      <c r="AG2234" s="4"/>
      <c r="AH2234" s="4"/>
      <c r="AI2234" s="4"/>
      <c r="AJ2234" s="4"/>
      <c r="AK2234" s="4"/>
    </row>
    <row r="2235" spans="1:37">
      <c r="A2235" s="4"/>
      <c r="B2235" s="4"/>
      <c r="C2235" s="4"/>
      <c r="D2235" s="4"/>
      <c r="E2235" s="4"/>
      <c r="F2235" s="4"/>
      <c r="G2235" s="4"/>
      <c r="H2235" s="5"/>
      <c r="I2235" s="6"/>
      <c r="J2235" s="6"/>
      <c r="K2235" s="6"/>
      <c r="L2235" s="4"/>
      <c r="M2235" s="4"/>
      <c r="N2235" s="4"/>
      <c r="O2235" s="4"/>
      <c r="P2235" s="4"/>
      <c r="Q2235" s="4"/>
      <c r="R2235" s="4"/>
      <c r="S2235" s="4"/>
      <c r="T2235" s="4"/>
      <c r="U2235" s="4"/>
      <c r="V2235" s="4"/>
      <c r="W2235" s="4"/>
      <c r="X2235" s="4"/>
      <c r="Y2235" s="4"/>
      <c r="Z2235" s="4"/>
      <c r="AA2235" s="4"/>
      <c r="AB2235" s="4"/>
      <c r="AC2235" s="4"/>
      <c r="AD2235" s="4"/>
      <c r="AE2235" s="4"/>
      <c r="AF2235" s="4"/>
      <c r="AG2235" s="4"/>
      <c r="AH2235" s="4"/>
      <c r="AI2235" s="4"/>
      <c r="AJ2235" s="4"/>
      <c r="AK2235" s="4"/>
    </row>
    <row r="2236" spans="1:37">
      <c r="A2236" s="4"/>
      <c r="B2236" s="4"/>
      <c r="C2236" s="4"/>
      <c r="D2236" s="4"/>
      <c r="E2236" s="4"/>
      <c r="F2236" s="4"/>
      <c r="G2236" s="4"/>
      <c r="H2236" s="5"/>
      <c r="I2236" s="6"/>
      <c r="J2236" s="6"/>
      <c r="K2236" s="6"/>
      <c r="L2236" s="4"/>
      <c r="M2236" s="4"/>
      <c r="N2236" s="4"/>
      <c r="O2236" s="4"/>
      <c r="P2236" s="4"/>
      <c r="Q2236" s="4"/>
      <c r="R2236" s="4"/>
      <c r="S2236" s="4"/>
      <c r="T2236" s="4"/>
      <c r="U2236" s="4"/>
      <c r="V2236" s="4"/>
      <c r="W2236" s="4"/>
      <c r="X2236" s="4"/>
      <c r="Y2236" s="4"/>
      <c r="Z2236" s="4"/>
      <c r="AA2236" s="4"/>
      <c r="AB2236" s="4"/>
      <c r="AC2236" s="4"/>
      <c r="AD2236" s="4"/>
      <c r="AE2236" s="4"/>
      <c r="AF2236" s="4"/>
      <c r="AG2236" s="4"/>
      <c r="AH2236" s="4"/>
      <c r="AI2236" s="4"/>
      <c r="AJ2236" s="4"/>
      <c r="AK2236" s="4"/>
    </row>
    <row r="2237" spans="1:37">
      <c r="A2237" s="4"/>
      <c r="B2237" s="4"/>
      <c r="C2237" s="4"/>
      <c r="D2237" s="4"/>
      <c r="E2237" s="4"/>
      <c r="F2237" s="4"/>
      <c r="G2237" s="4"/>
      <c r="H2237" s="5"/>
      <c r="I2237" s="6"/>
      <c r="J2237" s="6"/>
      <c r="K2237" s="6"/>
      <c r="L2237" s="4"/>
      <c r="M2237" s="4"/>
      <c r="N2237" s="4"/>
      <c r="O2237" s="4"/>
      <c r="P2237" s="4"/>
      <c r="Q2237" s="4"/>
      <c r="R2237" s="4"/>
      <c r="S2237" s="4"/>
      <c r="T2237" s="4"/>
      <c r="U2237" s="4"/>
      <c r="V2237" s="4"/>
      <c r="W2237" s="4"/>
      <c r="X2237" s="4"/>
      <c r="Y2237" s="4"/>
      <c r="Z2237" s="4"/>
      <c r="AA2237" s="4"/>
      <c r="AB2237" s="4"/>
      <c r="AC2237" s="4"/>
      <c r="AD2237" s="4"/>
      <c r="AE2237" s="4"/>
      <c r="AF2237" s="4"/>
      <c r="AG2237" s="4"/>
      <c r="AH2237" s="4"/>
      <c r="AI2237" s="4"/>
      <c r="AJ2237" s="4"/>
      <c r="AK2237" s="4"/>
    </row>
    <row r="2238" spans="1:37">
      <c r="A2238" s="4"/>
      <c r="B2238" s="4"/>
      <c r="C2238" s="4"/>
      <c r="D2238" s="4"/>
      <c r="E2238" s="4"/>
      <c r="F2238" s="4"/>
      <c r="G2238" s="4"/>
      <c r="H2238" s="5"/>
      <c r="I2238" s="6"/>
      <c r="J2238" s="6"/>
      <c r="K2238" s="6"/>
      <c r="L2238" s="4"/>
      <c r="M2238" s="4"/>
      <c r="N2238" s="4"/>
      <c r="O2238" s="4"/>
      <c r="P2238" s="4"/>
      <c r="Q2238" s="4"/>
      <c r="R2238" s="4"/>
      <c r="S2238" s="4"/>
      <c r="T2238" s="4"/>
      <c r="U2238" s="4"/>
      <c r="V2238" s="4"/>
      <c r="W2238" s="4"/>
      <c r="X2238" s="4"/>
      <c r="Y2238" s="4"/>
      <c r="Z2238" s="4"/>
      <c r="AA2238" s="4"/>
      <c r="AB2238" s="4"/>
      <c r="AC2238" s="4"/>
      <c r="AD2238" s="4"/>
      <c r="AE2238" s="4"/>
      <c r="AF2238" s="4"/>
      <c r="AG2238" s="4"/>
      <c r="AH2238" s="4"/>
      <c r="AI2238" s="4"/>
      <c r="AJ2238" s="4"/>
      <c r="AK2238" s="4"/>
    </row>
    <row r="2239" spans="1:37">
      <c r="A2239" s="4"/>
      <c r="B2239" s="4"/>
      <c r="C2239" s="4"/>
      <c r="D2239" s="4"/>
      <c r="E2239" s="4"/>
      <c r="F2239" s="4"/>
      <c r="G2239" s="4"/>
      <c r="H2239" s="5"/>
      <c r="I2239" s="6"/>
      <c r="J2239" s="6"/>
      <c r="K2239" s="6"/>
      <c r="L2239" s="4"/>
      <c r="M2239" s="4"/>
      <c r="N2239" s="4"/>
      <c r="O2239" s="4"/>
      <c r="P2239" s="4"/>
      <c r="Q2239" s="4"/>
      <c r="R2239" s="4"/>
      <c r="S2239" s="4"/>
      <c r="T2239" s="4"/>
      <c r="U2239" s="4"/>
      <c r="V2239" s="4"/>
      <c r="W2239" s="4"/>
      <c r="X2239" s="4"/>
      <c r="Y2239" s="4"/>
      <c r="Z2239" s="4"/>
      <c r="AA2239" s="4"/>
      <c r="AB2239" s="4"/>
      <c r="AC2239" s="4"/>
      <c r="AD2239" s="4"/>
      <c r="AE2239" s="4"/>
      <c r="AF2239" s="4"/>
      <c r="AG2239" s="4"/>
      <c r="AH2239" s="4"/>
      <c r="AI2239" s="4"/>
      <c r="AJ2239" s="4"/>
      <c r="AK2239" s="4"/>
    </row>
    <row r="2240" spans="1:37">
      <c r="A2240" s="4"/>
      <c r="B2240" s="4"/>
      <c r="C2240" s="4"/>
      <c r="D2240" s="4"/>
      <c r="E2240" s="4"/>
      <c r="F2240" s="4"/>
      <c r="G2240" s="4"/>
      <c r="H2240" s="5"/>
      <c r="I2240" s="6"/>
      <c r="J2240" s="6"/>
      <c r="K2240" s="6"/>
      <c r="L2240" s="4"/>
      <c r="M2240" s="4"/>
      <c r="N2240" s="4"/>
      <c r="O2240" s="4"/>
      <c r="P2240" s="4"/>
      <c r="Q2240" s="4"/>
      <c r="R2240" s="4"/>
      <c r="S2240" s="4"/>
      <c r="T2240" s="4"/>
      <c r="U2240" s="4"/>
      <c r="V2240" s="4"/>
      <c r="W2240" s="4"/>
      <c r="X2240" s="4"/>
      <c r="Y2240" s="4"/>
      <c r="Z2240" s="4"/>
      <c r="AA2240" s="4"/>
      <c r="AB2240" s="4"/>
      <c r="AC2240" s="4"/>
      <c r="AD2240" s="4"/>
      <c r="AE2240" s="4"/>
      <c r="AF2240" s="4"/>
      <c r="AG2240" s="4"/>
      <c r="AH2240" s="4"/>
      <c r="AI2240" s="4"/>
      <c r="AJ2240" s="4"/>
      <c r="AK2240" s="4"/>
    </row>
    <row r="2241" spans="1:37">
      <c r="A2241" s="4"/>
      <c r="B2241" s="4"/>
      <c r="C2241" s="4"/>
      <c r="D2241" s="4"/>
      <c r="E2241" s="4"/>
      <c r="F2241" s="4"/>
      <c r="G2241" s="4"/>
      <c r="H2241" s="5"/>
      <c r="I2241" s="6"/>
      <c r="J2241" s="6"/>
      <c r="K2241" s="6"/>
      <c r="L2241" s="4"/>
      <c r="M2241" s="4"/>
      <c r="N2241" s="4"/>
      <c r="O2241" s="4"/>
      <c r="P2241" s="4"/>
      <c r="Q2241" s="4"/>
      <c r="R2241" s="4"/>
      <c r="S2241" s="4"/>
      <c r="T2241" s="4"/>
      <c r="U2241" s="4"/>
      <c r="V2241" s="4"/>
      <c r="W2241" s="4"/>
      <c r="X2241" s="4"/>
      <c r="Y2241" s="4"/>
      <c r="Z2241" s="4"/>
      <c r="AA2241" s="4"/>
      <c r="AB2241" s="4"/>
      <c r="AC2241" s="4"/>
      <c r="AD2241" s="4"/>
      <c r="AE2241" s="4"/>
      <c r="AF2241" s="4"/>
      <c r="AG2241" s="4"/>
      <c r="AH2241" s="4"/>
      <c r="AI2241" s="4"/>
      <c r="AJ2241" s="4"/>
      <c r="AK2241" s="4"/>
    </row>
    <row r="2242" spans="1:37">
      <c r="A2242" s="4"/>
      <c r="B2242" s="4"/>
      <c r="C2242" s="4"/>
      <c r="D2242" s="4"/>
      <c r="E2242" s="4"/>
      <c r="F2242" s="4"/>
      <c r="G2242" s="4"/>
      <c r="H2242" s="5"/>
      <c r="I2242" s="6"/>
      <c r="J2242" s="6"/>
      <c r="K2242" s="6"/>
      <c r="L2242" s="4"/>
      <c r="M2242" s="4"/>
      <c r="N2242" s="4"/>
      <c r="O2242" s="4"/>
      <c r="P2242" s="4"/>
      <c r="Q2242" s="4"/>
      <c r="R2242" s="4"/>
      <c r="S2242" s="4"/>
      <c r="T2242" s="4"/>
      <c r="U2242" s="4"/>
      <c r="V2242" s="4"/>
      <c r="W2242" s="4"/>
      <c r="X2242" s="4"/>
      <c r="Y2242" s="4"/>
      <c r="Z2242" s="4"/>
      <c r="AA2242" s="4"/>
      <c r="AB2242" s="4"/>
      <c r="AC2242" s="4"/>
      <c r="AD2242" s="4"/>
      <c r="AE2242" s="4"/>
      <c r="AF2242" s="4"/>
      <c r="AG2242" s="4"/>
      <c r="AH2242" s="4"/>
      <c r="AI2242" s="4"/>
      <c r="AJ2242" s="4"/>
      <c r="AK2242" s="4"/>
    </row>
    <row r="2243" spans="1:37">
      <c r="A2243" s="4"/>
      <c r="B2243" s="4"/>
      <c r="C2243" s="4"/>
      <c r="D2243" s="4"/>
      <c r="E2243" s="4"/>
      <c r="F2243" s="4"/>
      <c r="G2243" s="4"/>
      <c r="H2243" s="5"/>
      <c r="I2243" s="6"/>
      <c r="J2243" s="6"/>
      <c r="K2243" s="6"/>
      <c r="L2243" s="4"/>
      <c r="M2243" s="4"/>
      <c r="N2243" s="4"/>
      <c r="O2243" s="4"/>
      <c r="P2243" s="4"/>
      <c r="Q2243" s="4"/>
      <c r="R2243" s="4"/>
      <c r="S2243" s="4"/>
      <c r="T2243" s="4"/>
      <c r="U2243" s="4"/>
      <c r="V2243" s="4"/>
      <c r="W2243" s="4"/>
      <c r="X2243" s="4"/>
      <c r="Y2243" s="4"/>
      <c r="Z2243" s="4"/>
      <c r="AA2243" s="4"/>
      <c r="AB2243" s="4"/>
      <c r="AC2243" s="4"/>
      <c r="AD2243" s="4"/>
      <c r="AE2243" s="4"/>
      <c r="AF2243" s="4"/>
      <c r="AG2243" s="4"/>
      <c r="AH2243" s="4"/>
      <c r="AI2243" s="4"/>
      <c r="AJ2243" s="4"/>
      <c r="AK2243" s="4"/>
    </row>
    <row r="2244" spans="1:37">
      <c r="A2244" s="4"/>
      <c r="B2244" s="4"/>
      <c r="C2244" s="4"/>
      <c r="D2244" s="4"/>
      <c r="E2244" s="4"/>
      <c r="F2244" s="4"/>
      <c r="G2244" s="4"/>
      <c r="H2244" s="5"/>
      <c r="I2244" s="6"/>
      <c r="J2244" s="6"/>
      <c r="K2244" s="6"/>
      <c r="L2244" s="4"/>
      <c r="M2244" s="4"/>
      <c r="N2244" s="4"/>
      <c r="O2244" s="4"/>
      <c r="P2244" s="4"/>
      <c r="Q2244" s="4"/>
      <c r="R2244" s="4"/>
      <c r="S2244" s="4"/>
      <c r="T2244" s="4"/>
      <c r="U2244" s="4"/>
      <c r="V2244" s="4"/>
      <c r="W2244" s="4"/>
      <c r="X2244" s="4"/>
      <c r="Y2244" s="4"/>
      <c r="Z2244" s="4"/>
      <c r="AA2244" s="4"/>
      <c r="AB2244" s="4"/>
      <c r="AC2244" s="4"/>
      <c r="AD2244" s="4"/>
      <c r="AE2244" s="4"/>
      <c r="AF2244" s="4"/>
      <c r="AG2244" s="4"/>
      <c r="AH2244" s="4"/>
      <c r="AI2244" s="4"/>
      <c r="AJ2244" s="4"/>
      <c r="AK2244" s="4"/>
    </row>
    <row r="2245" spans="1:37">
      <c r="A2245" s="4"/>
      <c r="B2245" s="4"/>
      <c r="C2245" s="4"/>
      <c r="D2245" s="4"/>
      <c r="E2245" s="4"/>
      <c r="F2245" s="4"/>
      <c r="G2245" s="4"/>
      <c r="H2245" s="5"/>
      <c r="I2245" s="6"/>
      <c r="J2245" s="6"/>
      <c r="K2245" s="6"/>
      <c r="L2245" s="4"/>
      <c r="M2245" s="4"/>
      <c r="N2245" s="4"/>
      <c r="O2245" s="4"/>
      <c r="P2245" s="4"/>
      <c r="Q2245" s="4"/>
      <c r="R2245" s="4"/>
      <c r="S2245" s="4"/>
      <c r="T2245" s="4"/>
      <c r="U2245" s="4"/>
      <c r="V2245" s="4"/>
      <c r="W2245" s="4"/>
      <c r="X2245" s="4"/>
      <c r="Y2245" s="4"/>
      <c r="Z2245" s="4"/>
      <c r="AA2245" s="4"/>
      <c r="AB2245" s="4"/>
      <c r="AC2245" s="4"/>
      <c r="AD2245" s="4"/>
      <c r="AE2245" s="4"/>
      <c r="AF2245" s="4"/>
      <c r="AG2245" s="4"/>
      <c r="AH2245" s="4"/>
      <c r="AI2245" s="4"/>
      <c r="AJ2245" s="4"/>
      <c r="AK2245" s="4"/>
    </row>
    <row r="2246" spans="1:37">
      <c r="A2246" s="4"/>
      <c r="B2246" s="4"/>
      <c r="C2246" s="4"/>
      <c r="D2246" s="4"/>
      <c r="E2246" s="4"/>
      <c r="F2246" s="4"/>
      <c r="G2246" s="4"/>
      <c r="H2246" s="5"/>
      <c r="I2246" s="6"/>
      <c r="J2246" s="6"/>
      <c r="K2246" s="6"/>
      <c r="L2246" s="4"/>
      <c r="M2246" s="4"/>
      <c r="N2246" s="4"/>
      <c r="O2246" s="4"/>
      <c r="P2246" s="4"/>
      <c r="Q2246" s="4"/>
      <c r="R2246" s="4"/>
      <c r="S2246" s="4"/>
      <c r="T2246" s="4"/>
      <c r="U2246" s="4"/>
      <c r="V2246" s="4"/>
      <c r="W2246" s="4"/>
      <c r="X2246" s="4"/>
      <c r="Y2246" s="4"/>
      <c r="Z2246" s="4"/>
      <c r="AA2246" s="4"/>
      <c r="AB2246" s="4"/>
      <c r="AC2246" s="4"/>
      <c r="AD2246" s="4"/>
      <c r="AE2246" s="4"/>
      <c r="AF2246" s="4"/>
      <c r="AG2246" s="4"/>
      <c r="AH2246" s="4"/>
      <c r="AI2246" s="4"/>
      <c r="AJ2246" s="4"/>
      <c r="AK2246" s="4"/>
    </row>
    <row r="2247" spans="1:37">
      <c r="A2247" s="4"/>
      <c r="B2247" s="4"/>
      <c r="C2247" s="4"/>
      <c r="D2247" s="4"/>
      <c r="E2247" s="4"/>
      <c r="F2247" s="4"/>
      <c r="G2247" s="4"/>
      <c r="H2247" s="5"/>
      <c r="I2247" s="6"/>
      <c r="J2247" s="6"/>
      <c r="K2247" s="6"/>
      <c r="L2247" s="4"/>
      <c r="M2247" s="4"/>
      <c r="N2247" s="4"/>
      <c r="O2247" s="4"/>
      <c r="P2247" s="4"/>
      <c r="Q2247" s="4"/>
      <c r="R2247" s="4"/>
      <c r="S2247" s="4"/>
      <c r="T2247" s="4"/>
      <c r="U2247" s="4"/>
      <c r="V2247" s="4"/>
      <c r="W2247" s="4"/>
      <c r="X2247" s="4"/>
      <c r="Y2247" s="4"/>
      <c r="Z2247" s="4"/>
      <c r="AA2247" s="4"/>
      <c r="AB2247" s="4"/>
      <c r="AC2247" s="4"/>
      <c r="AD2247" s="4"/>
      <c r="AE2247" s="4"/>
      <c r="AF2247" s="4"/>
      <c r="AG2247" s="4"/>
      <c r="AH2247" s="4"/>
      <c r="AI2247" s="4"/>
      <c r="AJ2247" s="4"/>
      <c r="AK2247" s="4"/>
    </row>
    <row r="2248" spans="1:37">
      <c r="A2248" s="4"/>
      <c r="B2248" s="4"/>
      <c r="C2248" s="4"/>
      <c r="D2248" s="4"/>
      <c r="E2248" s="4"/>
      <c r="F2248" s="4"/>
      <c r="G2248" s="4"/>
      <c r="H2248" s="5"/>
      <c r="I2248" s="6"/>
      <c r="J2248" s="6"/>
      <c r="K2248" s="6"/>
      <c r="L2248" s="4"/>
      <c r="M2248" s="4"/>
      <c r="N2248" s="4"/>
      <c r="O2248" s="4"/>
      <c r="P2248" s="4"/>
      <c r="Q2248" s="4"/>
      <c r="R2248" s="4"/>
      <c r="S2248" s="4"/>
      <c r="T2248" s="4"/>
      <c r="U2248" s="4"/>
      <c r="V2248" s="4"/>
      <c r="W2248" s="4"/>
      <c r="X2248" s="4"/>
      <c r="Y2248" s="4"/>
      <c r="Z2248" s="4"/>
      <c r="AA2248" s="4"/>
      <c r="AB2248" s="4"/>
      <c r="AC2248" s="4"/>
      <c r="AD2248" s="4"/>
      <c r="AE2248" s="4"/>
      <c r="AF2248" s="4"/>
      <c r="AG2248" s="4"/>
      <c r="AH2248" s="4"/>
      <c r="AI2248" s="4"/>
      <c r="AJ2248" s="4"/>
      <c r="AK2248" s="4"/>
    </row>
    <row r="2249" spans="1:37">
      <c r="A2249" s="4"/>
      <c r="B2249" s="4"/>
      <c r="C2249" s="4"/>
      <c r="D2249" s="4"/>
      <c r="E2249" s="4"/>
      <c r="F2249" s="4"/>
      <c r="G2249" s="4"/>
      <c r="H2249" s="5"/>
      <c r="I2249" s="6"/>
      <c r="J2249" s="6"/>
      <c r="K2249" s="6"/>
      <c r="L2249" s="4"/>
      <c r="M2249" s="4"/>
      <c r="N2249" s="4"/>
      <c r="O2249" s="4"/>
      <c r="P2249" s="4"/>
      <c r="Q2249" s="4"/>
      <c r="R2249" s="4"/>
      <c r="S2249" s="4"/>
      <c r="T2249" s="4"/>
      <c r="U2249" s="4"/>
      <c r="V2249" s="4"/>
      <c r="W2249" s="4"/>
      <c r="X2249" s="4"/>
      <c r="Y2249" s="4"/>
      <c r="Z2249" s="4"/>
      <c r="AA2249" s="4"/>
      <c r="AB2249" s="4"/>
      <c r="AC2249" s="4"/>
      <c r="AD2249" s="4"/>
      <c r="AE2249" s="4"/>
      <c r="AF2249" s="4"/>
      <c r="AG2249" s="4"/>
      <c r="AH2249" s="4"/>
      <c r="AI2249" s="4"/>
      <c r="AJ2249" s="4"/>
      <c r="AK2249" s="4"/>
    </row>
    <row r="2250" spans="1:37">
      <c r="A2250" s="4"/>
      <c r="B2250" s="4"/>
      <c r="C2250" s="4"/>
      <c r="D2250" s="4"/>
      <c r="E2250" s="4"/>
      <c r="F2250" s="4"/>
      <c r="G2250" s="4"/>
      <c r="H2250" s="5"/>
      <c r="I2250" s="6"/>
      <c r="J2250" s="6"/>
      <c r="K2250" s="6"/>
      <c r="L2250" s="4"/>
      <c r="M2250" s="4"/>
      <c r="N2250" s="4"/>
      <c r="O2250" s="4"/>
      <c r="P2250" s="4"/>
      <c r="Q2250" s="4"/>
      <c r="R2250" s="4"/>
      <c r="S2250" s="4"/>
      <c r="T2250" s="4"/>
      <c r="U2250" s="4"/>
      <c r="V2250" s="4"/>
      <c r="W2250" s="4"/>
      <c r="X2250" s="4"/>
      <c r="Y2250" s="4"/>
      <c r="Z2250" s="4"/>
      <c r="AA2250" s="4"/>
      <c r="AB2250" s="4"/>
      <c r="AC2250" s="4"/>
      <c r="AD2250" s="4"/>
      <c r="AE2250" s="4"/>
      <c r="AF2250" s="4"/>
      <c r="AG2250" s="4"/>
      <c r="AH2250" s="4"/>
      <c r="AI2250" s="4"/>
      <c r="AJ2250" s="4"/>
      <c r="AK2250" s="4"/>
    </row>
    <row r="2251" spans="1:37">
      <c r="A2251" s="4"/>
      <c r="B2251" s="4"/>
      <c r="C2251" s="4"/>
      <c r="D2251" s="4"/>
      <c r="E2251" s="4"/>
      <c r="F2251" s="4"/>
      <c r="G2251" s="4"/>
      <c r="H2251" s="5"/>
      <c r="I2251" s="6"/>
      <c r="J2251" s="6"/>
      <c r="K2251" s="6"/>
      <c r="L2251" s="4"/>
      <c r="M2251" s="4"/>
      <c r="N2251" s="4"/>
      <c r="O2251" s="4"/>
      <c r="P2251" s="4"/>
      <c r="Q2251" s="4"/>
      <c r="R2251" s="4"/>
      <c r="S2251" s="4"/>
      <c r="T2251" s="4"/>
      <c r="U2251" s="4"/>
      <c r="V2251" s="4"/>
      <c r="W2251" s="4"/>
      <c r="X2251" s="4"/>
      <c r="Y2251" s="4"/>
      <c r="Z2251" s="4"/>
      <c r="AA2251" s="4"/>
      <c r="AB2251" s="4"/>
      <c r="AC2251" s="4"/>
      <c r="AD2251" s="4"/>
      <c r="AE2251" s="4"/>
      <c r="AF2251" s="4"/>
      <c r="AG2251" s="4"/>
      <c r="AH2251" s="4"/>
      <c r="AI2251" s="4"/>
      <c r="AJ2251" s="4"/>
      <c r="AK2251" s="4"/>
    </row>
    <row r="2252" spans="1:37">
      <c r="A2252" s="4"/>
      <c r="B2252" s="4"/>
      <c r="C2252" s="4"/>
      <c r="D2252" s="4"/>
      <c r="E2252" s="4"/>
      <c r="F2252" s="4"/>
      <c r="G2252" s="4"/>
      <c r="H2252" s="5"/>
      <c r="I2252" s="6"/>
      <c r="J2252" s="6"/>
      <c r="K2252" s="6"/>
      <c r="L2252" s="4"/>
      <c r="M2252" s="4"/>
      <c r="N2252" s="4"/>
      <c r="O2252" s="4"/>
      <c r="P2252" s="4"/>
      <c r="Q2252" s="4"/>
      <c r="R2252" s="4"/>
      <c r="S2252" s="4"/>
      <c r="T2252" s="4"/>
      <c r="U2252" s="4"/>
      <c r="V2252" s="4"/>
      <c r="W2252" s="4"/>
      <c r="X2252" s="4"/>
      <c r="Y2252" s="4"/>
      <c r="Z2252" s="4"/>
      <c r="AA2252" s="4"/>
      <c r="AB2252" s="4"/>
      <c r="AC2252" s="4"/>
      <c r="AD2252" s="4"/>
      <c r="AE2252" s="4"/>
      <c r="AF2252" s="4"/>
      <c r="AG2252" s="4"/>
      <c r="AH2252" s="4"/>
      <c r="AI2252" s="4"/>
      <c r="AJ2252" s="4"/>
      <c r="AK2252" s="4"/>
    </row>
    <row r="2253" spans="1:37">
      <c r="A2253" s="4"/>
      <c r="B2253" s="4"/>
      <c r="C2253" s="4"/>
      <c r="D2253" s="4"/>
      <c r="E2253" s="4"/>
      <c r="F2253" s="4"/>
      <c r="G2253" s="4"/>
      <c r="H2253" s="5"/>
      <c r="I2253" s="6"/>
      <c r="J2253" s="6"/>
      <c r="K2253" s="6"/>
      <c r="L2253" s="4"/>
      <c r="M2253" s="4"/>
      <c r="N2253" s="4"/>
      <c r="O2253" s="4"/>
      <c r="P2253" s="4"/>
      <c r="Q2253" s="4"/>
      <c r="R2253" s="4"/>
      <c r="S2253" s="4"/>
      <c r="T2253" s="4"/>
      <c r="U2253" s="4"/>
      <c r="V2253" s="4"/>
      <c r="W2253" s="4"/>
      <c r="X2253" s="4"/>
      <c r="Y2253" s="4"/>
      <c r="Z2253" s="4"/>
      <c r="AA2253" s="4"/>
      <c r="AB2253" s="4"/>
      <c r="AC2253" s="4"/>
      <c r="AD2253" s="4"/>
      <c r="AE2253" s="4"/>
      <c r="AF2253" s="4"/>
      <c r="AG2253" s="4"/>
      <c r="AH2253" s="4"/>
      <c r="AI2253" s="4"/>
      <c r="AJ2253" s="4"/>
      <c r="AK2253" s="4"/>
    </row>
    <row r="2254" spans="1:37">
      <c r="A2254" s="4"/>
      <c r="B2254" s="4"/>
      <c r="C2254" s="4"/>
      <c r="D2254" s="4"/>
      <c r="E2254" s="4"/>
      <c r="F2254" s="4"/>
      <c r="G2254" s="4"/>
      <c r="H2254" s="5"/>
      <c r="I2254" s="6"/>
      <c r="J2254" s="6"/>
      <c r="K2254" s="6"/>
      <c r="L2254" s="4"/>
      <c r="M2254" s="4"/>
      <c r="N2254" s="4"/>
      <c r="O2254" s="4"/>
      <c r="P2254" s="4"/>
      <c r="Q2254" s="4"/>
      <c r="R2254" s="4"/>
      <c r="S2254" s="4"/>
      <c r="T2254" s="4"/>
      <c r="U2254" s="4"/>
      <c r="V2254" s="4"/>
      <c r="W2254" s="4"/>
      <c r="X2254" s="4"/>
      <c r="Y2254" s="4"/>
      <c r="Z2254" s="4"/>
      <c r="AA2254" s="4"/>
      <c r="AB2254" s="4"/>
      <c r="AC2254" s="4"/>
      <c r="AD2254" s="4"/>
      <c r="AE2254" s="4"/>
      <c r="AF2254" s="4"/>
      <c r="AG2254" s="4"/>
      <c r="AH2254" s="4"/>
      <c r="AI2254" s="4"/>
      <c r="AJ2254" s="4"/>
      <c r="AK2254" s="4"/>
    </row>
    <row r="2255" spans="1:37">
      <c r="A2255" s="4"/>
      <c r="B2255" s="4"/>
      <c r="C2255" s="4"/>
      <c r="D2255" s="4"/>
      <c r="E2255" s="4"/>
      <c r="F2255" s="4"/>
      <c r="G2255" s="4"/>
      <c r="H2255" s="5"/>
      <c r="I2255" s="6"/>
      <c r="J2255" s="6"/>
      <c r="K2255" s="6"/>
      <c r="L2255" s="4"/>
      <c r="M2255" s="4"/>
      <c r="N2255" s="4"/>
      <c r="O2255" s="4"/>
      <c r="P2255" s="4"/>
      <c r="Q2255" s="4"/>
      <c r="R2255" s="4"/>
      <c r="S2255" s="4"/>
      <c r="T2255" s="4"/>
      <c r="U2255" s="4"/>
      <c r="V2255" s="4"/>
      <c r="W2255" s="4"/>
      <c r="X2255" s="4"/>
      <c r="Y2255" s="4"/>
      <c r="Z2255" s="4"/>
      <c r="AA2255" s="4"/>
      <c r="AB2255" s="4"/>
      <c r="AC2255" s="4"/>
      <c r="AD2255" s="4"/>
      <c r="AE2255" s="4"/>
      <c r="AF2255" s="4"/>
      <c r="AG2255" s="4"/>
      <c r="AH2255" s="4"/>
      <c r="AI2255" s="4"/>
      <c r="AJ2255" s="4"/>
      <c r="AK2255" s="4"/>
    </row>
    <row r="2256" spans="1:37">
      <c r="A2256" s="4"/>
      <c r="B2256" s="4"/>
      <c r="C2256" s="4"/>
      <c r="D2256" s="4"/>
      <c r="E2256" s="4"/>
      <c r="F2256" s="4"/>
      <c r="G2256" s="4"/>
      <c r="H2256" s="5"/>
      <c r="I2256" s="6"/>
      <c r="J2256" s="6"/>
      <c r="K2256" s="6"/>
      <c r="L2256" s="4"/>
      <c r="M2256" s="4"/>
      <c r="N2256" s="4"/>
      <c r="O2256" s="4"/>
      <c r="P2256" s="4"/>
      <c r="Q2256" s="4"/>
      <c r="R2256" s="4"/>
      <c r="S2256" s="4"/>
      <c r="T2256" s="4"/>
      <c r="U2256" s="4"/>
      <c r="V2256" s="4"/>
      <c r="W2256" s="4"/>
      <c r="X2256" s="4"/>
      <c r="Y2256" s="4"/>
      <c r="Z2256" s="4"/>
      <c r="AA2256" s="4"/>
      <c r="AB2256" s="4"/>
      <c r="AC2256" s="4"/>
      <c r="AD2256" s="4"/>
      <c r="AE2256" s="4"/>
      <c r="AF2256" s="4"/>
      <c r="AG2256" s="4"/>
      <c r="AH2256" s="4"/>
      <c r="AI2256" s="4"/>
      <c r="AJ2256" s="4"/>
      <c r="AK2256" s="4"/>
    </row>
    <row r="2257" spans="1:37">
      <c r="A2257" s="4"/>
      <c r="B2257" s="4"/>
      <c r="C2257" s="4"/>
      <c r="D2257" s="4"/>
      <c r="E2257" s="4"/>
      <c r="F2257" s="4"/>
      <c r="G2257" s="4"/>
      <c r="H2257" s="5"/>
      <c r="I2257" s="6"/>
      <c r="J2257" s="6"/>
      <c r="K2257" s="6"/>
      <c r="L2257" s="4"/>
      <c r="M2257" s="4"/>
      <c r="N2257" s="4"/>
      <c r="O2257" s="4"/>
      <c r="P2257" s="4"/>
      <c r="Q2257" s="4"/>
      <c r="R2257" s="4"/>
      <c r="S2257" s="4"/>
      <c r="T2257" s="4"/>
      <c r="U2257" s="4"/>
      <c r="V2257" s="4"/>
      <c r="W2257" s="4"/>
      <c r="X2257" s="4"/>
      <c r="Y2257" s="4"/>
      <c r="Z2257" s="4"/>
      <c r="AA2257" s="4"/>
      <c r="AB2257" s="4"/>
      <c r="AC2257" s="4"/>
      <c r="AD2257" s="4"/>
      <c r="AE2257" s="4"/>
      <c r="AF2257" s="4"/>
      <c r="AG2257" s="4"/>
      <c r="AH2257" s="4"/>
      <c r="AI2257" s="4"/>
      <c r="AJ2257" s="4"/>
      <c r="AK2257" s="4"/>
    </row>
    <row r="2258" spans="1:37">
      <c r="A2258" s="4"/>
      <c r="B2258" s="4"/>
      <c r="C2258" s="4"/>
      <c r="D2258" s="4"/>
      <c r="E2258" s="4"/>
      <c r="F2258" s="4"/>
      <c r="G2258" s="4"/>
      <c r="H2258" s="5"/>
      <c r="I2258" s="6"/>
      <c r="J2258" s="6"/>
      <c r="K2258" s="6"/>
      <c r="L2258" s="4"/>
      <c r="M2258" s="4"/>
      <c r="N2258" s="4"/>
      <c r="O2258" s="4"/>
      <c r="P2258" s="4"/>
      <c r="Q2258" s="4"/>
      <c r="R2258" s="4"/>
      <c r="S2258" s="4"/>
      <c r="T2258" s="4"/>
      <c r="U2258" s="4"/>
      <c r="V2258" s="4"/>
      <c r="W2258" s="4"/>
      <c r="X2258" s="4"/>
      <c r="Y2258" s="4"/>
      <c r="Z2258" s="4"/>
      <c r="AA2258" s="4"/>
      <c r="AB2258" s="4"/>
      <c r="AC2258" s="4"/>
      <c r="AD2258" s="4"/>
      <c r="AE2258" s="4"/>
      <c r="AF2258" s="4"/>
      <c r="AG2258" s="4"/>
      <c r="AH2258" s="4"/>
      <c r="AI2258" s="4"/>
      <c r="AJ2258" s="4"/>
      <c r="AK2258" s="4"/>
    </row>
    <row r="2259" spans="1:37">
      <c r="A2259" s="4"/>
      <c r="B2259" s="4"/>
      <c r="C2259" s="4"/>
      <c r="D2259" s="4"/>
      <c r="E2259" s="4"/>
      <c r="F2259" s="4"/>
      <c r="G2259" s="4"/>
      <c r="H2259" s="5"/>
      <c r="I2259" s="6"/>
      <c r="J2259" s="6"/>
      <c r="K2259" s="6"/>
      <c r="L2259" s="4"/>
      <c r="M2259" s="4"/>
      <c r="N2259" s="4"/>
      <c r="O2259" s="4"/>
      <c r="P2259" s="4"/>
      <c r="Q2259" s="4"/>
      <c r="R2259" s="4"/>
      <c r="S2259" s="4"/>
      <c r="T2259" s="4"/>
      <c r="U2259" s="4"/>
      <c r="V2259" s="4"/>
      <c r="W2259" s="4"/>
      <c r="X2259" s="4"/>
      <c r="Y2259" s="4"/>
      <c r="Z2259" s="4"/>
      <c r="AA2259" s="4"/>
      <c r="AB2259" s="4"/>
      <c r="AC2259" s="4"/>
      <c r="AD2259" s="4"/>
      <c r="AE2259" s="4"/>
      <c r="AF2259" s="4"/>
      <c r="AG2259" s="4"/>
      <c r="AH2259" s="4"/>
      <c r="AI2259" s="4"/>
      <c r="AJ2259" s="4"/>
      <c r="AK2259" s="4"/>
    </row>
    <row r="2260" spans="1:37">
      <c r="A2260" s="4"/>
      <c r="B2260" s="4"/>
      <c r="C2260" s="4"/>
      <c r="D2260" s="4"/>
      <c r="E2260" s="4"/>
      <c r="F2260" s="4"/>
      <c r="G2260" s="4"/>
      <c r="H2260" s="5"/>
      <c r="I2260" s="6"/>
      <c r="J2260" s="6"/>
      <c r="K2260" s="6"/>
      <c r="L2260" s="4"/>
      <c r="M2260" s="4"/>
      <c r="N2260" s="4"/>
      <c r="O2260" s="4"/>
      <c r="P2260" s="4"/>
      <c r="Q2260" s="4"/>
      <c r="R2260" s="4"/>
      <c r="S2260" s="4"/>
      <c r="T2260" s="4"/>
      <c r="U2260" s="4"/>
      <c r="V2260" s="4"/>
      <c r="W2260" s="4"/>
      <c r="X2260" s="4"/>
      <c r="Y2260" s="4"/>
      <c r="Z2260" s="4"/>
      <c r="AA2260" s="4"/>
      <c r="AB2260" s="4"/>
      <c r="AC2260" s="4"/>
      <c r="AD2260" s="4"/>
      <c r="AE2260" s="4"/>
      <c r="AF2260" s="4"/>
      <c r="AG2260" s="4"/>
      <c r="AH2260" s="4"/>
      <c r="AI2260" s="4"/>
      <c r="AJ2260" s="4"/>
      <c r="AK2260" s="4"/>
    </row>
    <row r="2261" spans="1:37">
      <c r="A2261" s="4"/>
      <c r="B2261" s="4"/>
      <c r="C2261" s="4"/>
      <c r="D2261" s="4"/>
      <c r="E2261" s="4"/>
      <c r="F2261" s="4"/>
      <c r="G2261" s="4"/>
      <c r="H2261" s="5"/>
      <c r="I2261" s="6"/>
      <c r="J2261" s="6"/>
      <c r="K2261" s="6"/>
      <c r="L2261" s="4"/>
      <c r="M2261" s="4"/>
      <c r="N2261" s="4"/>
      <c r="O2261" s="4"/>
      <c r="P2261" s="4"/>
      <c r="Q2261" s="4"/>
      <c r="R2261" s="4"/>
      <c r="S2261" s="4"/>
      <c r="T2261" s="4"/>
      <c r="U2261" s="4"/>
      <c r="V2261" s="4"/>
      <c r="W2261" s="4"/>
      <c r="X2261" s="4"/>
      <c r="Y2261" s="4"/>
      <c r="Z2261" s="4"/>
      <c r="AA2261" s="4"/>
      <c r="AB2261" s="4"/>
      <c r="AC2261" s="4"/>
      <c r="AD2261" s="4"/>
      <c r="AE2261" s="4"/>
      <c r="AF2261" s="4"/>
      <c r="AG2261" s="4"/>
      <c r="AH2261" s="4"/>
      <c r="AI2261" s="4"/>
      <c r="AJ2261" s="4"/>
      <c r="AK2261" s="4"/>
    </row>
    <row r="2262" spans="1:37">
      <c r="A2262" s="4"/>
      <c r="B2262" s="4"/>
      <c r="C2262" s="4"/>
      <c r="D2262" s="4"/>
      <c r="E2262" s="4"/>
      <c r="F2262" s="4"/>
      <c r="G2262" s="4"/>
      <c r="H2262" s="5"/>
      <c r="I2262" s="6"/>
      <c r="J2262" s="6"/>
      <c r="K2262" s="6"/>
      <c r="L2262" s="4"/>
      <c r="M2262" s="4"/>
      <c r="N2262" s="4"/>
      <c r="O2262" s="4"/>
      <c r="P2262" s="4"/>
      <c r="Q2262" s="4"/>
      <c r="R2262" s="4"/>
      <c r="S2262" s="4"/>
      <c r="T2262" s="4"/>
      <c r="U2262" s="4"/>
      <c r="V2262" s="4"/>
      <c r="W2262" s="4"/>
      <c r="X2262" s="4"/>
      <c r="Y2262" s="4"/>
      <c r="Z2262" s="4"/>
      <c r="AA2262" s="4"/>
      <c r="AB2262" s="4"/>
      <c r="AC2262" s="4"/>
      <c r="AD2262" s="4"/>
      <c r="AE2262" s="4"/>
      <c r="AF2262" s="4"/>
      <c r="AG2262" s="4"/>
      <c r="AH2262" s="4"/>
      <c r="AI2262" s="4"/>
      <c r="AJ2262" s="4"/>
      <c r="AK2262" s="4"/>
    </row>
    <row r="2263" spans="1:37">
      <c r="A2263" s="4"/>
      <c r="B2263" s="4"/>
      <c r="C2263" s="4"/>
      <c r="D2263" s="4"/>
      <c r="E2263" s="4"/>
      <c r="F2263" s="4"/>
      <c r="G2263" s="4"/>
      <c r="H2263" s="5"/>
      <c r="I2263" s="6"/>
      <c r="J2263" s="6"/>
      <c r="K2263" s="6"/>
      <c r="L2263" s="4"/>
      <c r="M2263" s="4"/>
      <c r="N2263" s="4"/>
      <c r="O2263" s="4"/>
      <c r="P2263" s="4"/>
      <c r="Q2263" s="4"/>
      <c r="R2263" s="4"/>
      <c r="S2263" s="4"/>
      <c r="T2263" s="4"/>
      <c r="U2263" s="4"/>
      <c r="V2263" s="4"/>
      <c r="W2263" s="4"/>
      <c r="X2263" s="4"/>
      <c r="Y2263" s="4"/>
      <c r="Z2263" s="4"/>
      <c r="AA2263" s="4"/>
      <c r="AB2263" s="4"/>
      <c r="AC2263" s="4"/>
      <c r="AD2263" s="4"/>
      <c r="AE2263" s="4"/>
      <c r="AF2263" s="4"/>
      <c r="AG2263" s="4"/>
      <c r="AH2263" s="4"/>
      <c r="AI2263" s="4"/>
      <c r="AJ2263" s="4"/>
      <c r="AK2263" s="4"/>
    </row>
    <row r="2264" spans="1:37">
      <c r="A2264" s="4"/>
      <c r="B2264" s="4"/>
      <c r="C2264" s="4"/>
      <c r="D2264" s="4"/>
      <c r="E2264" s="4"/>
      <c r="F2264" s="4"/>
      <c r="G2264" s="4"/>
      <c r="H2264" s="5"/>
      <c r="I2264" s="6"/>
      <c r="J2264" s="6"/>
      <c r="K2264" s="6"/>
      <c r="L2264" s="4"/>
      <c r="M2264" s="4"/>
      <c r="N2264" s="4"/>
      <c r="O2264" s="4"/>
      <c r="P2264" s="4"/>
      <c r="Q2264" s="4"/>
      <c r="R2264" s="4"/>
      <c r="S2264" s="4"/>
      <c r="T2264" s="4"/>
      <c r="U2264" s="4"/>
      <c r="V2264" s="4"/>
      <c r="W2264" s="4"/>
      <c r="X2264" s="4"/>
      <c r="Y2264" s="4"/>
      <c r="Z2264" s="4"/>
      <c r="AA2264" s="4"/>
      <c r="AB2264" s="4"/>
      <c r="AC2264" s="4"/>
      <c r="AD2264" s="4"/>
      <c r="AE2264" s="4"/>
      <c r="AF2264" s="4"/>
      <c r="AG2264" s="4"/>
      <c r="AH2264" s="4"/>
      <c r="AI2264" s="4"/>
      <c r="AJ2264" s="4"/>
      <c r="AK2264" s="4"/>
    </row>
    <row r="2265" spans="1:37">
      <c r="A2265" s="4"/>
      <c r="B2265" s="4"/>
      <c r="C2265" s="4"/>
      <c r="D2265" s="4"/>
      <c r="E2265" s="4"/>
      <c r="F2265" s="4"/>
      <c r="G2265" s="4"/>
      <c r="H2265" s="5"/>
      <c r="I2265" s="6"/>
      <c r="J2265" s="6"/>
      <c r="K2265" s="6"/>
      <c r="L2265" s="4"/>
      <c r="M2265" s="4"/>
      <c r="N2265" s="4"/>
      <c r="O2265" s="4"/>
      <c r="P2265" s="4"/>
      <c r="Q2265" s="4"/>
      <c r="R2265" s="4"/>
      <c r="S2265" s="4"/>
      <c r="T2265" s="4"/>
      <c r="U2265" s="4"/>
      <c r="V2265" s="4"/>
      <c r="W2265" s="4"/>
      <c r="X2265" s="4"/>
      <c r="Y2265" s="4"/>
      <c r="Z2265" s="4"/>
      <c r="AA2265" s="4"/>
      <c r="AB2265" s="4"/>
      <c r="AC2265" s="4"/>
      <c r="AD2265" s="4"/>
      <c r="AE2265" s="4"/>
      <c r="AF2265" s="4"/>
      <c r="AG2265" s="4"/>
      <c r="AH2265" s="4"/>
      <c r="AI2265" s="4"/>
      <c r="AJ2265" s="4"/>
      <c r="AK2265" s="4"/>
    </row>
    <row r="2266" spans="1:37">
      <c r="A2266" s="4"/>
      <c r="B2266" s="4"/>
      <c r="C2266" s="4"/>
      <c r="D2266" s="4"/>
      <c r="E2266" s="4"/>
      <c r="F2266" s="4"/>
      <c r="G2266" s="4"/>
      <c r="H2266" s="5"/>
      <c r="I2266" s="6"/>
      <c r="J2266" s="6"/>
      <c r="K2266" s="6"/>
      <c r="L2266" s="4"/>
      <c r="M2266" s="4"/>
      <c r="N2266" s="4"/>
      <c r="O2266" s="4"/>
      <c r="P2266" s="4"/>
      <c r="Q2266" s="4"/>
      <c r="R2266" s="4"/>
      <c r="S2266" s="4"/>
      <c r="T2266" s="4"/>
      <c r="U2266" s="4"/>
      <c r="V2266" s="4"/>
      <c r="W2266" s="4"/>
      <c r="X2266" s="4"/>
      <c r="Y2266" s="4"/>
      <c r="Z2266" s="4"/>
      <c r="AA2266" s="4"/>
      <c r="AB2266" s="4"/>
      <c r="AC2266" s="4"/>
      <c r="AD2266" s="4"/>
      <c r="AE2266" s="4"/>
      <c r="AF2266" s="4"/>
      <c r="AG2266" s="4"/>
      <c r="AH2266" s="4"/>
      <c r="AI2266" s="4"/>
      <c r="AJ2266" s="4"/>
      <c r="AK2266" s="4"/>
    </row>
    <row r="2267" spans="1:37">
      <c r="A2267" s="4"/>
      <c r="B2267" s="4"/>
      <c r="C2267" s="4"/>
      <c r="D2267" s="4"/>
      <c r="E2267" s="4"/>
      <c r="F2267" s="4"/>
      <c r="G2267" s="4"/>
      <c r="H2267" s="5"/>
      <c r="I2267" s="6"/>
      <c r="J2267" s="6"/>
      <c r="K2267" s="6"/>
      <c r="L2267" s="4"/>
      <c r="M2267" s="4"/>
      <c r="N2267" s="4"/>
      <c r="O2267" s="4"/>
      <c r="P2267" s="4"/>
      <c r="Q2267" s="4"/>
      <c r="R2267" s="4"/>
      <c r="S2267" s="4"/>
      <c r="T2267" s="4"/>
      <c r="U2267" s="4"/>
      <c r="V2267" s="4"/>
      <c r="W2267" s="4"/>
      <c r="X2267" s="4"/>
      <c r="Y2267" s="4"/>
      <c r="Z2267" s="4"/>
      <c r="AA2267" s="4"/>
      <c r="AB2267" s="4"/>
      <c r="AC2267" s="4"/>
      <c r="AD2267" s="4"/>
      <c r="AE2267" s="4"/>
      <c r="AF2267" s="4"/>
      <c r="AG2267" s="4"/>
      <c r="AH2267" s="4"/>
      <c r="AI2267" s="4"/>
      <c r="AJ2267" s="4"/>
      <c r="AK2267" s="4"/>
    </row>
    <row r="2268" spans="1:37">
      <c r="A2268" s="4"/>
      <c r="B2268" s="4"/>
      <c r="C2268" s="4"/>
      <c r="D2268" s="4"/>
      <c r="E2268" s="4"/>
      <c r="F2268" s="4"/>
      <c r="G2268" s="4"/>
      <c r="H2268" s="5"/>
      <c r="I2268" s="6"/>
      <c r="J2268" s="6"/>
      <c r="K2268" s="6"/>
      <c r="L2268" s="4"/>
      <c r="M2268" s="4"/>
      <c r="N2268" s="4"/>
      <c r="O2268" s="4"/>
      <c r="P2268" s="4"/>
      <c r="Q2268" s="4"/>
      <c r="R2268" s="4"/>
      <c r="S2268" s="4"/>
      <c r="T2268" s="4"/>
      <c r="U2268" s="4"/>
      <c r="V2268" s="4"/>
      <c r="W2268" s="4"/>
      <c r="X2268" s="4"/>
      <c r="Y2268" s="4"/>
      <c r="Z2268" s="4"/>
      <c r="AA2268" s="4"/>
      <c r="AB2268" s="4"/>
      <c r="AC2268" s="4"/>
      <c r="AD2268" s="4"/>
      <c r="AE2268" s="4"/>
      <c r="AF2268" s="4"/>
      <c r="AG2268" s="4"/>
      <c r="AH2268" s="4"/>
      <c r="AI2268" s="4"/>
      <c r="AJ2268" s="4"/>
      <c r="AK2268" s="4"/>
    </row>
    <row r="2269" spans="1:37">
      <c r="A2269" s="4"/>
      <c r="B2269" s="4"/>
      <c r="C2269" s="4"/>
      <c r="D2269" s="4"/>
      <c r="E2269" s="4"/>
      <c r="F2269" s="4"/>
      <c r="G2269" s="4"/>
      <c r="H2269" s="5"/>
      <c r="I2269" s="6"/>
      <c r="J2269" s="6"/>
      <c r="K2269" s="6"/>
      <c r="L2269" s="4"/>
      <c r="M2269" s="4"/>
      <c r="N2269" s="4"/>
      <c r="O2269" s="4"/>
      <c r="P2269" s="4"/>
      <c r="Q2269" s="4"/>
      <c r="R2269" s="4"/>
      <c r="S2269" s="4"/>
      <c r="T2269" s="4"/>
      <c r="U2269" s="4"/>
      <c r="V2269" s="4"/>
      <c r="W2269" s="4"/>
      <c r="X2269" s="4"/>
      <c r="Y2269" s="4"/>
      <c r="Z2269" s="4"/>
      <c r="AA2269" s="4"/>
      <c r="AB2269" s="4"/>
      <c r="AC2269" s="4"/>
      <c r="AD2269" s="4"/>
      <c r="AE2269" s="4"/>
      <c r="AF2269" s="4"/>
      <c r="AG2269" s="4"/>
      <c r="AH2269" s="4"/>
      <c r="AI2269" s="4"/>
      <c r="AJ2269" s="4"/>
      <c r="AK2269" s="4"/>
    </row>
    <row r="2270" spans="1:37">
      <c r="A2270" s="4"/>
      <c r="B2270" s="4"/>
      <c r="C2270" s="4"/>
      <c r="D2270" s="4"/>
      <c r="E2270" s="4"/>
      <c r="F2270" s="4"/>
      <c r="G2270" s="4"/>
      <c r="H2270" s="5"/>
      <c r="I2270" s="6"/>
      <c r="J2270" s="6"/>
      <c r="K2270" s="6"/>
      <c r="L2270" s="4"/>
      <c r="M2270" s="4"/>
      <c r="N2270" s="4"/>
      <c r="O2270" s="4"/>
      <c r="P2270" s="4"/>
      <c r="Q2270" s="4"/>
      <c r="R2270" s="4"/>
      <c r="S2270" s="4"/>
      <c r="T2270" s="4"/>
      <c r="U2270" s="4"/>
      <c r="V2270" s="4"/>
      <c r="W2270" s="4"/>
      <c r="X2270" s="4"/>
      <c r="Y2270" s="4"/>
      <c r="Z2270" s="4"/>
      <c r="AA2270" s="4"/>
      <c r="AB2270" s="4"/>
      <c r="AC2270" s="4"/>
      <c r="AD2270" s="4"/>
      <c r="AE2270" s="4"/>
      <c r="AF2270" s="4"/>
      <c r="AG2270" s="4"/>
      <c r="AH2270" s="4"/>
      <c r="AI2270" s="4"/>
      <c r="AJ2270" s="4"/>
      <c r="AK2270" s="4"/>
    </row>
    <row r="2271" spans="1:37">
      <c r="A2271" s="4"/>
      <c r="B2271" s="4"/>
      <c r="C2271" s="4"/>
      <c r="D2271" s="4"/>
      <c r="E2271" s="4"/>
      <c r="F2271" s="4"/>
      <c r="G2271" s="4"/>
      <c r="H2271" s="5"/>
      <c r="I2271" s="6"/>
      <c r="J2271" s="6"/>
      <c r="K2271" s="6"/>
      <c r="L2271" s="4"/>
      <c r="M2271" s="4"/>
      <c r="N2271" s="4"/>
      <c r="O2271" s="4"/>
      <c r="P2271" s="4"/>
      <c r="Q2271" s="4"/>
      <c r="R2271" s="4"/>
      <c r="S2271" s="4"/>
      <c r="T2271" s="4"/>
      <c r="U2271" s="4"/>
      <c r="V2271" s="4"/>
      <c r="W2271" s="4"/>
      <c r="X2271" s="4"/>
      <c r="Y2271" s="4"/>
      <c r="Z2271" s="4"/>
      <c r="AA2271" s="4"/>
      <c r="AB2271" s="4"/>
      <c r="AC2271" s="4"/>
      <c r="AD2271" s="4"/>
      <c r="AE2271" s="4"/>
      <c r="AF2271" s="4"/>
      <c r="AG2271" s="4"/>
      <c r="AH2271" s="4"/>
      <c r="AI2271" s="4"/>
      <c r="AJ2271" s="4"/>
      <c r="AK2271" s="4"/>
    </row>
    <row r="2272" spans="1:37">
      <c r="A2272" s="4"/>
      <c r="B2272" s="4"/>
      <c r="C2272" s="4"/>
      <c r="D2272" s="4"/>
      <c r="E2272" s="4"/>
      <c r="F2272" s="4"/>
      <c r="G2272" s="4"/>
      <c r="H2272" s="5"/>
      <c r="I2272" s="6"/>
      <c r="J2272" s="6"/>
      <c r="K2272" s="6"/>
      <c r="L2272" s="4"/>
      <c r="M2272" s="4"/>
      <c r="N2272" s="4"/>
      <c r="O2272" s="4"/>
      <c r="P2272" s="4"/>
      <c r="Q2272" s="4"/>
      <c r="R2272" s="4"/>
      <c r="S2272" s="4"/>
      <c r="T2272" s="4"/>
      <c r="U2272" s="4"/>
      <c r="V2272" s="4"/>
      <c r="W2272" s="4"/>
      <c r="X2272" s="4"/>
      <c r="Y2272" s="4"/>
      <c r="Z2272" s="4"/>
      <c r="AA2272" s="4"/>
      <c r="AB2272" s="4"/>
      <c r="AC2272" s="4"/>
      <c r="AD2272" s="4"/>
      <c r="AE2272" s="4"/>
      <c r="AF2272" s="4"/>
      <c r="AG2272" s="4"/>
      <c r="AH2272" s="4"/>
      <c r="AI2272" s="4"/>
      <c r="AJ2272" s="4"/>
      <c r="AK2272" s="4"/>
    </row>
    <row r="2273" spans="1:37">
      <c r="A2273" s="4"/>
      <c r="B2273" s="4"/>
      <c r="C2273" s="4"/>
      <c r="D2273" s="4"/>
      <c r="E2273" s="4"/>
      <c r="F2273" s="4"/>
      <c r="G2273" s="4"/>
      <c r="H2273" s="5"/>
      <c r="I2273" s="6"/>
      <c r="J2273" s="6"/>
      <c r="K2273" s="6"/>
      <c r="L2273" s="4"/>
      <c r="M2273" s="4"/>
      <c r="N2273" s="4"/>
      <c r="O2273" s="4"/>
      <c r="P2273" s="4"/>
      <c r="Q2273" s="4"/>
      <c r="R2273" s="4"/>
      <c r="S2273" s="4"/>
      <c r="T2273" s="4"/>
      <c r="U2273" s="4"/>
      <c r="V2273" s="4"/>
      <c r="W2273" s="4"/>
      <c r="X2273" s="4"/>
      <c r="Y2273" s="4"/>
      <c r="Z2273" s="4"/>
      <c r="AA2273" s="4"/>
      <c r="AB2273" s="4"/>
      <c r="AC2273" s="4"/>
      <c r="AD2273" s="4"/>
      <c r="AE2273" s="4"/>
      <c r="AF2273" s="4"/>
      <c r="AG2273" s="4"/>
      <c r="AH2273" s="4"/>
      <c r="AI2273" s="4"/>
      <c r="AJ2273" s="4"/>
      <c r="AK2273" s="4"/>
    </row>
    <row r="2274" spans="1:37">
      <c r="A2274" s="4"/>
      <c r="B2274" s="4"/>
      <c r="C2274" s="4"/>
      <c r="D2274" s="4"/>
      <c r="E2274" s="4"/>
      <c r="F2274" s="4"/>
      <c r="G2274" s="4"/>
      <c r="H2274" s="5"/>
      <c r="I2274" s="6"/>
      <c r="J2274" s="6"/>
      <c r="K2274" s="6"/>
      <c r="L2274" s="4"/>
      <c r="M2274" s="4"/>
      <c r="N2274" s="4"/>
      <c r="O2274" s="4"/>
      <c r="P2274" s="4"/>
      <c r="Q2274" s="4"/>
      <c r="R2274" s="4"/>
      <c r="S2274" s="4"/>
      <c r="T2274" s="4"/>
      <c r="U2274" s="4"/>
      <c r="V2274" s="4"/>
      <c r="W2274" s="4"/>
      <c r="X2274" s="4"/>
      <c r="Y2274" s="4"/>
      <c r="Z2274" s="4"/>
      <c r="AA2274" s="4"/>
      <c r="AB2274" s="4"/>
      <c r="AC2274" s="4"/>
      <c r="AD2274" s="4"/>
      <c r="AE2274" s="4"/>
      <c r="AF2274" s="4"/>
      <c r="AG2274" s="4"/>
      <c r="AH2274" s="4"/>
      <c r="AI2274" s="4"/>
      <c r="AJ2274" s="4"/>
      <c r="AK2274" s="4"/>
    </row>
    <row r="2275" spans="1:37">
      <c r="A2275" s="4"/>
      <c r="B2275" s="4"/>
      <c r="C2275" s="4"/>
      <c r="D2275" s="4"/>
      <c r="E2275" s="4"/>
      <c r="F2275" s="4"/>
      <c r="G2275" s="4"/>
      <c r="H2275" s="5"/>
      <c r="I2275" s="6"/>
      <c r="J2275" s="6"/>
      <c r="K2275" s="6"/>
      <c r="L2275" s="4"/>
      <c r="M2275" s="4"/>
      <c r="N2275" s="4"/>
      <c r="O2275" s="4"/>
      <c r="P2275" s="4"/>
      <c r="Q2275" s="4"/>
      <c r="R2275" s="4"/>
      <c r="S2275" s="4"/>
      <c r="T2275" s="4"/>
      <c r="U2275" s="4"/>
      <c r="V2275" s="4"/>
      <c r="W2275" s="4"/>
      <c r="X2275" s="4"/>
      <c r="Y2275" s="4"/>
      <c r="Z2275" s="4"/>
      <c r="AA2275" s="4"/>
      <c r="AB2275" s="4"/>
      <c r="AC2275" s="4"/>
      <c r="AD2275" s="4"/>
      <c r="AE2275" s="4"/>
      <c r="AF2275" s="4"/>
      <c r="AG2275" s="4"/>
      <c r="AH2275" s="4"/>
      <c r="AI2275" s="4"/>
      <c r="AJ2275" s="4"/>
      <c r="AK2275" s="4"/>
    </row>
    <row r="2276" spans="1:37">
      <c r="A2276" s="4"/>
      <c r="B2276" s="4"/>
      <c r="C2276" s="4"/>
      <c r="D2276" s="4"/>
      <c r="E2276" s="4"/>
      <c r="F2276" s="4"/>
      <c r="G2276" s="4"/>
      <c r="H2276" s="5"/>
      <c r="I2276" s="6"/>
      <c r="J2276" s="6"/>
      <c r="K2276" s="6"/>
      <c r="L2276" s="4"/>
      <c r="M2276" s="4"/>
      <c r="N2276" s="4"/>
      <c r="O2276" s="4"/>
      <c r="P2276" s="4"/>
      <c r="Q2276" s="4"/>
      <c r="R2276" s="4"/>
      <c r="S2276" s="4"/>
      <c r="T2276" s="4"/>
      <c r="U2276" s="4"/>
      <c r="V2276" s="4"/>
      <c r="W2276" s="4"/>
      <c r="X2276" s="4"/>
      <c r="Y2276" s="4"/>
      <c r="Z2276" s="4"/>
      <c r="AA2276" s="4"/>
      <c r="AB2276" s="4"/>
      <c r="AC2276" s="4"/>
      <c r="AD2276" s="4"/>
      <c r="AE2276" s="4"/>
      <c r="AF2276" s="4"/>
      <c r="AG2276" s="4"/>
      <c r="AH2276" s="4"/>
      <c r="AI2276" s="4"/>
      <c r="AJ2276" s="4"/>
      <c r="AK2276" s="4"/>
    </row>
    <row r="2277" spans="1:37">
      <c r="A2277" s="4"/>
      <c r="B2277" s="4"/>
      <c r="C2277" s="4"/>
      <c r="D2277" s="4"/>
      <c r="E2277" s="4"/>
      <c r="F2277" s="4"/>
      <c r="G2277" s="4"/>
      <c r="H2277" s="5"/>
      <c r="I2277" s="6"/>
      <c r="J2277" s="6"/>
      <c r="K2277" s="6"/>
      <c r="L2277" s="4"/>
      <c r="M2277" s="4"/>
      <c r="N2277" s="4"/>
      <c r="O2277" s="4"/>
      <c r="P2277" s="4"/>
      <c r="Q2277" s="4"/>
      <c r="R2277" s="4"/>
      <c r="S2277" s="4"/>
      <c r="T2277" s="4"/>
      <c r="U2277" s="4"/>
      <c r="V2277" s="4"/>
      <c r="W2277" s="4"/>
      <c r="X2277" s="4"/>
      <c r="Y2277" s="4"/>
      <c r="Z2277" s="4"/>
      <c r="AA2277" s="4"/>
      <c r="AB2277" s="4"/>
      <c r="AC2277" s="4"/>
      <c r="AD2277" s="4"/>
      <c r="AE2277" s="4"/>
      <c r="AF2277" s="4"/>
      <c r="AG2277" s="4"/>
      <c r="AH2277" s="4"/>
      <c r="AI2277" s="4"/>
      <c r="AJ2277" s="4"/>
      <c r="AK2277" s="4"/>
    </row>
    <row r="2278" spans="1:37">
      <c r="A2278" s="4"/>
      <c r="B2278" s="4"/>
      <c r="C2278" s="4"/>
      <c r="D2278" s="4"/>
      <c r="E2278" s="4"/>
      <c r="F2278" s="4"/>
      <c r="G2278" s="4"/>
      <c r="H2278" s="5"/>
      <c r="I2278" s="6"/>
      <c r="J2278" s="6"/>
      <c r="K2278" s="6"/>
      <c r="L2278" s="4"/>
      <c r="M2278" s="4"/>
      <c r="N2278" s="4"/>
      <c r="O2278" s="4"/>
      <c r="P2278" s="4"/>
      <c r="Q2278" s="4"/>
      <c r="R2278" s="4"/>
      <c r="S2278" s="4"/>
      <c r="T2278" s="4"/>
      <c r="U2278" s="4"/>
      <c r="V2278" s="4"/>
      <c r="W2278" s="4"/>
      <c r="X2278" s="4"/>
      <c r="Y2278" s="4"/>
      <c r="Z2278" s="4"/>
      <c r="AA2278" s="4"/>
      <c r="AB2278" s="4"/>
      <c r="AC2278" s="4"/>
      <c r="AD2278" s="4"/>
      <c r="AE2278" s="4"/>
      <c r="AF2278" s="4"/>
      <c r="AG2278" s="4"/>
      <c r="AH2278" s="4"/>
      <c r="AI2278" s="4"/>
      <c r="AJ2278" s="4"/>
      <c r="AK2278" s="4"/>
    </row>
    <row r="2279" spans="1:37">
      <c r="A2279" s="4"/>
      <c r="B2279" s="4"/>
      <c r="C2279" s="4"/>
      <c r="D2279" s="4"/>
      <c r="E2279" s="4"/>
      <c r="F2279" s="4"/>
      <c r="G2279" s="4"/>
      <c r="H2279" s="5"/>
      <c r="I2279" s="6"/>
      <c r="J2279" s="6"/>
      <c r="K2279" s="6"/>
      <c r="L2279" s="4"/>
      <c r="M2279" s="4"/>
      <c r="N2279" s="4"/>
      <c r="O2279" s="4"/>
      <c r="P2279" s="4"/>
      <c r="Q2279" s="4"/>
      <c r="R2279" s="4"/>
      <c r="S2279" s="4"/>
      <c r="T2279" s="4"/>
      <c r="U2279" s="4"/>
      <c r="V2279" s="4"/>
      <c r="W2279" s="4"/>
      <c r="X2279" s="4"/>
      <c r="Y2279" s="4"/>
      <c r="Z2279" s="4"/>
      <c r="AA2279" s="4"/>
      <c r="AB2279" s="4"/>
      <c r="AC2279" s="4"/>
      <c r="AD2279" s="4"/>
      <c r="AE2279" s="4"/>
      <c r="AF2279" s="4"/>
      <c r="AG2279" s="4"/>
      <c r="AH2279" s="4"/>
      <c r="AI2279" s="4"/>
      <c r="AJ2279" s="4"/>
      <c r="AK2279" s="4"/>
    </row>
    <row r="2280" spans="1:37">
      <c r="A2280" s="4"/>
      <c r="B2280" s="4"/>
      <c r="C2280" s="4"/>
      <c r="D2280" s="4"/>
      <c r="E2280" s="4"/>
      <c r="F2280" s="4"/>
      <c r="G2280" s="4"/>
      <c r="H2280" s="5"/>
      <c r="I2280" s="6"/>
      <c r="J2280" s="6"/>
      <c r="K2280" s="6"/>
      <c r="L2280" s="4"/>
      <c r="M2280" s="4"/>
      <c r="N2280" s="4"/>
      <c r="O2280" s="4"/>
      <c r="P2280" s="4"/>
      <c r="Q2280" s="4"/>
      <c r="R2280" s="4"/>
      <c r="S2280" s="4"/>
      <c r="T2280" s="4"/>
      <c r="U2280" s="4"/>
      <c r="V2280" s="4"/>
      <c r="W2280" s="4"/>
      <c r="X2280" s="4"/>
      <c r="Y2280" s="4"/>
      <c r="Z2280" s="4"/>
      <c r="AA2280" s="4"/>
      <c r="AB2280" s="4"/>
      <c r="AC2280" s="4"/>
      <c r="AD2280" s="4"/>
      <c r="AE2280" s="4"/>
      <c r="AF2280" s="4"/>
      <c r="AG2280" s="4"/>
      <c r="AH2280" s="4"/>
      <c r="AI2280" s="4"/>
      <c r="AJ2280" s="4"/>
      <c r="AK2280" s="4"/>
    </row>
    <row r="2281" spans="1:37">
      <c r="A2281" s="4"/>
      <c r="B2281" s="4"/>
      <c r="C2281" s="4"/>
      <c r="D2281" s="4"/>
      <c r="E2281" s="4"/>
      <c r="F2281" s="4"/>
      <c r="G2281" s="4"/>
      <c r="H2281" s="5"/>
      <c r="I2281" s="6"/>
      <c r="J2281" s="6"/>
      <c r="K2281" s="6"/>
      <c r="L2281" s="4"/>
      <c r="M2281" s="4"/>
      <c r="N2281" s="4"/>
      <c r="O2281" s="4"/>
      <c r="P2281" s="4"/>
      <c r="Q2281" s="4"/>
      <c r="R2281" s="4"/>
      <c r="S2281" s="4"/>
      <c r="T2281" s="4"/>
      <c r="U2281" s="4"/>
      <c r="V2281" s="4"/>
      <c r="W2281" s="4"/>
      <c r="X2281" s="4"/>
      <c r="Y2281" s="4"/>
      <c r="Z2281" s="4"/>
      <c r="AA2281" s="4"/>
      <c r="AB2281" s="4"/>
      <c r="AC2281" s="4"/>
      <c r="AD2281" s="4"/>
      <c r="AE2281" s="4"/>
      <c r="AF2281" s="4"/>
      <c r="AG2281" s="4"/>
      <c r="AH2281" s="4"/>
      <c r="AI2281" s="4"/>
      <c r="AJ2281" s="4"/>
      <c r="AK2281" s="4"/>
    </row>
    <row r="2282" spans="1:37">
      <c r="A2282" s="4"/>
      <c r="B2282" s="4"/>
      <c r="C2282" s="4"/>
      <c r="D2282" s="4"/>
      <c r="E2282" s="4"/>
      <c r="F2282" s="4"/>
      <c r="G2282" s="4"/>
      <c r="H2282" s="5"/>
      <c r="I2282" s="6"/>
      <c r="J2282" s="6"/>
      <c r="K2282" s="6"/>
      <c r="L2282" s="4"/>
      <c r="M2282" s="4"/>
      <c r="N2282" s="4"/>
      <c r="O2282" s="4"/>
      <c r="P2282" s="4"/>
      <c r="Q2282" s="4"/>
      <c r="R2282" s="4"/>
      <c r="S2282" s="4"/>
      <c r="T2282" s="4"/>
      <c r="U2282" s="4"/>
      <c r="V2282" s="4"/>
      <c r="W2282" s="4"/>
      <c r="X2282" s="4"/>
      <c r="Y2282" s="4"/>
      <c r="Z2282" s="4"/>
      <c r="AA2282" s="4"/>
      <c r="AB2282" s="4"/>
      <c r="AC2282" s="4"/>
      <c r="AD2282" s="4"/>
      <c r="AE2282" s="4"/>
      <c r="AF2282" s="4"/>
      <c r="AG2282" s="4"/>
      <c r="AH2282" s="4"/>
      <c r="AI2282" s="4"/>
      <c r="AJ2282" s="4"/>
      <c r="AK2282" s="4"/>
    </row>
    <row r="2283" spans="1:37">
      <c r="A2283" s="4"/>
      <c r="B2283" s="4"/>
      <c r="C2283" s="4"/>
      <c r="D2283" s="4"/>
      <c r="E2283" s="4"/>
      <c r="F2283" s="4"/>
      <c r="G2283" s="4"/>
      <c r="H2283" s="5"/>
      <c r="I2283" s="6"/>
      <c r="J2283" s="6"/>
      <c r="K2283" s="6"/>
      <c r="L2283" s="4"/>
      <c r="M2283" s="4"/>
      <c r="N2283" s="4"/>
      <c r="O2283" s="4"/>
      <c r="P2283" s="4"/>
      <c r="Q2283" s="4"/>
      <c r="R2283" s="4"/>
      <c r="S2283" s="4"/>
      <c r="T2283" s="4"/>
      <c r="U2283" s="4"/>
      <c r="V2283" s="4"/>
      <c r="W2283" s="4"/>
      <c r="X2283" s="4"/>
      <c r="Y2283" s="4"/>
      <c r="Z2283" s="4"/>
      <c r="AA2283" s="4"/>
      <c r="AB2283" s="4"/>
      <c r="AC2283" s="4"/>
      <c r="AD2283" s="4"/>
      <c r="AE2283" s="4"/>
      <c r="AF2283" s="4"/>
      <c r="AG2283" s="4"/>
      <c r="AH2283" s="4"/>
      <c r="AI2283" s="4"/>
      <c r="AJ2283" s="4"/>
      <c r="AK2283" s="4"/>
    </row>
    <row r="2284" spans="1:37">
      <c r="A2284" s="4"/>
      <c r="B2284" s="4"/>
      <c r="C2284" s="4"/>
      <c r="D2284" s="4"/>
      <c r="E2284" s="4"/>
      <c r="F2284" s="4"/>
      <c r="G2284" s="4"/>
      <c r="H2284" s="5"/>
      <c r="I2284" s="6"/>
      <c r="J2284" s="6"/>
      <c r="K2284" s="6"/>
      <c r="L2284" s="4"/>
      <c r="M2284" s="4"/>
      <c r="N2284" s="4"/>
      <c r="O2284" s="4"/>
      <c r="P2284" s="4"/>
      <c r="Q2284" s="4"/>
      <c r="R2284" s="4"/>
      <c r="S2284" s="4"/>
      <c r="T2284" s="4"/>
      <c r="U2284" s="4"/>
      <c r="V2284" s="4"/>
      <c r="W2284" s="4"/>
      <c r="X2284" s="4"/>
      <c r="Y2284" s="4"/>
      <c r="Z2284" s="4"/>
      <c r="AA2284" s="4"/>
      <c r="AB2284" s="4"/>
      <c r="AC2284" s="4"/>
      <c r="AD2284" s="4"/>
      <c r="AE2284" s="4"/>
      <c r="AF2284" s="4"/>
      <c r="AG2284" s="4"/>
      <c r="AH2284" s="4"/>
      <c r="AI2284" s="4"/>
      <c r="AJ2284" s="4"/>
      <c r="AK2284" s="4"/>
    </row>
    <row r="2285" spans="1:37">
      <c r="A2285" s="4"/>
      <c r="B2285" s="4"/>
      <c r="C2285" s="4"/>
      <c r="D2285" s="4"/>
      <c r="E2285" s="4"/>
      <c r="F2285" s="4"/>
      <c r="G2285" s="4"/>
      <c r="H2285" s="5"/>
      <c r="I2285" s="6"/>
      <c r="J2285" s="6"/>
      <c r="K2285" s="6"/>
      <c r="L2285" s="4"/>
      <c r="M2285" s="4"/>
      <c r="N2285" s="4"/>
      <c r="O2285" s="4"/>
      <c r="P2285" s="4"/>
      <c r="Q2285" s="4"/>
      <c r="R2285" s="4"/>
      <c r="S2285" s="4"/>
      <c r="T2285" s="4"/>
      <c r="U2285" s="4"/>
      <c r="V2285" s="4"/>
      <c r="W2285" s="4"/>
      <c r="X2285" s="4"/>
      <c r="Y2285" s="4"/>
      <c r="Z2285" s="4"/>
      <c r="AA2285" s="4"/>
      <c r="AB2285" s="4"/>
      <c r="AC2285" s="4"/>
      <c r="AD2285" s="4"/>
      <c r="AE2285" s="4"/>
      <c r="AF2285" s="4"/>
      <c r="AG2285" s="4"/>
      <c r="AH2285" s="4"/>
      <c r="AI2285" s="4"/>
      <c r="AJ2285" s="4"/>
      <c r="AK2285" s="4"/>
    </row>
    <row r="2286" spans="1:37">
      <c r="A2286" s="4"/>
      <c r="B2286" s="4"/>
      <c r="C2286" s="4"/>
      <c r="D2286" s="4"/>
      <c r="E2286" s="4"/>
      <c r="F2286" s="4"/>
      <c r="G2286" s="4"/>
      <c r="H2286" s="5"/>
      <c r="I2286" s="6"/>
      <c r="J2286" s="6"/>
      <c r="K2286" s="6"/>
      <c r="L2286" s="4"/>
      <c r="M2286" s="4"/>
      <c r="N2286" s="4"/>
      <c r="O2286" s="4"/>
      <c r="P2286" s="4"/>
      <c r="Q2286" s="4"/>
      <c r="R2286" s="4"/>
      <c r="S2286" s="4"/>
      <c r="T2286" s="4"/>
      <c r="U2286" s="4"/>
      <c r="V2286" s="4"/>
      <c r="W2286" s="4"/>
      <c r="X2286" s="4"/>
      <c r="Y2286" s="4"/>
      <c r="Z2286" s="4"/>
      <c r="AA2286" s="4"/>
      <c r="AB2286" s="4"/>
      <c r="AC2286" s="4"/>
      <c r="AD2286" s="4"/>
      <c r="AE2286" s="4"/>
      <c r="AF2286" s="4"/>
      <c r="AG2286" s="4"/>
      <c r="AH2286" s="4"/>
      <c r="AI2286" s="4"/>
      <c r="AJ2286" s="4"/>
      <c r="AK2286" s="4"/>
    </row>
    <row r="2287" spans="1:37">
      <c r="A2287" s="4"/>
      <c r="B2287" s="4"/>
      <c r="C2287" s="4"/>
      <c r="D2287" s="4"/>
      <c r="E2287" s="4"/>
      <c r="F2287" s="4"/>
      <c r="G2287" s="4"/>
      <c r="H2287" s="5"/>
      <c r="I2287" s="6"/>
      <c r="J2287" s="6"/>
      <c r="K2287" s="6"/>
      <c r="L2287" s="4"/>
      <c r="M2287" s="4"/>
      <c r="N2287" s="4"/>
      <c r="O2287" s="4"/>
      <c r="P2287" s="4"/>
      <c r="Q2287" s="4"/>
      <c r="R2287" s="4"/>
      <c r="S2287" s="4"/>
      <c r="T2287" s="4"/>
      <c r="U2287" s="4"/>
      <c r="V2287" s="4"/>
      <c r="W2287" s="4"/>
      <c r="X2287" s="4"/>
      <c r="Y2287" s="4"/>
      <c r="Z2287" s="4"/>
      <c r="AA2287" s="4"/>
      <c r="AB2287" s="4"/>
      <c r="AC2287" s="4"/>
      <c r="AD2287" s="4"/>
      <c r="AE2287" s="4"/>
      <c r="AF2287" s="4"/>
      <c r="AG2287" s="4"/>
      <c r="AH2287" s="4"/>
      <c r="AI2287" s="4"/>
      <c r="AJ2287" s="4"/>
      <c r="AK2287" s="4"/>
    </row>
    <row r="2288" spans="1:37">
      <c r="A2288" s="4"/>
      <c r="B2288" s="4"/>
      <c r="C2288" s="4"/>
      <c r="D2288" s="4"/>
      <c r="E2288" s="4"/>
      <c r="F2288" s="4"/>
      <c r="G2288" s="4"/>
      <c r="H2288" s="5"/>
      <c r="I2288" s="6"/>
      <c r="J2288" s="6"/>
      <c r="K2288" s="6"/>
      <c r="L2288" s="4"/>
      <c r="M2288" s="4"/>
      <c r="N2288" s="4"/>
      <c r="O2288" s="4"/>
      <c r="P2288" s="4"/>
      <c r="Q2288" s="4"/>
      <c r="R2288" s="4"/>
      <c r="S2288" s="4"/>
      <c r="T2288" s="4"/>
      <c r="U2288" s="4"/>
      <c r="V2288" s="4"/>
      <c r="W2288" s="4"/>
      <c r="X2288" s="4"/>
      <c r="Y2288" s="4"/>
      <c r="Z2288" s="4"/>
      <c r="AA2288" s="4"/>
      <c r="AB2288" s="4"/>
      <c r="AC2288" s="4"/>
      <c r="AD2288" s="4"/>
      <c r="AE2288" s="4"/>
      <c r="AF2288" s="4"/>
      <c r="AG2288" s="4"/>
      <c r="AH2288" s="4"/>
      <c r="AI2288" s="4"/>
      <c r="AJ2288" s="4"/>
      <c r="AK2288" s="4"/>
    </row>
    <row r="2289" spans="1:37">
      <c r="A2289" s="4"/>
      <c r="B2289" s="4"/>
      <c r="C2289" s="4"/>
      <c r="D2289" s="4"/>
      <c r="E2289" s="4"/>
      <c r="F2289" s="4"/>
      <c r="G2289" s="4"/>
      <c r="H2289" s="5"/>
      <c r="I2289" s="6"/>
      <c r="J2289" s="6"/>
      <c r="K2289" s="6"/>
      <c r="L2289" s="4"/>
      <c r="M2289" s="4"/>
      <c r="N2289" s="4"/>
      <c r="O2289" s="4"/>
      <c r="P2289" s="4"/>
      <c r="Q2289" s="4"/>
      <c r="R2289" s="4"/>
      <c r="S2289" s="4"/>
      <c r="T2289" s="4"/>
      <c r="U2289" s="4"/>
      <c r="V2289" s="4"/>
      <c r="W2289" s="4"/>
      <c r="X2289" s="4"/>
      <c r="Y2289" s="4"/>
      <c r="Z2289" s="4"/>
      <c r="AA2289" s="4"/>
      <c r="AB2289" s="4"/>
      <c r="AC2289" s="4"/>
      <c r="AD2289" s="4"/>
      <c r="AE2289" s="4"/>
      <c r="AF2289" s="4"/>
      <c r="AG2289" s="4"/>
      <c r="AH2289" s="4"/>
      <c r="AI2289" s="4"/>
      <c r="AJ2289" s="4"/>
      <c r="AK2289" s="4"/>
    </row>
    <row r="2290" spans="1:37">
      <c r="A2290" s="4"/>
      <c r="B2290" s="4"/>
      <c r="C2290" s="4"/>
      <c r="D2290" s="4"/>
      <c r="E2290" s="4"/>
      <c r="F2290" s="4"/>
      <c r="G2290" s="4"/>
      <c r="H2290" s="5"/>
      <c r="I2290" s="6"/>
      <c r="J2290" s="6"/>
      <c r="K2290" s="6"/>
      <c r="L2290" s="4"/>
      <c r="M2290" s="4"/>
      <c r="N2290" s="4"/>
      <c r="O2290" s="4"/>
      <c r="P2290" s="4"/>
      <c r="Q2290" s="4"/>
      <c r="R2290" s="4"/>
      <c r="S2290" s="4"/>
      <c r="T2290" s="4"/>
      <c r="U2290" s="4"/>
      <c r="V2290" s="4"/>
      <c r="W2290" s="4"/>
      <c r="X2290" s="4"/>
      <c r="Y2290" s="4"/>
      <c r="Z2290" s="4"/>
      <c r="AA2290" s="4"/>
      <c r="AB2290" s="4"/>
      <c r="AC2290" s="4"/>
      <c r="AD2290" s="4"/>
      <c r="AE2290" s="4"/>
      <c r="AF2290" s="4"/>
      <c r="AG2290" s="4"/>
      <c r="AH2290" s="4"/>
      <c r="AI2290" s="4"/>
      <c r="AJ2290" s="4"/>
      <c r="AK2290" s="4"/>
    </row>
    <row r="2291" spans="1:37">
      <c r="A2291" s="4"/>
      <c r="B2291" s="4"/>
      <c r="C2291" s="4"/>
      <c r="D2291" s="4"/>
      <c r="E2291" s="4"/>
      <c r="F2291" s="4"/>
      <c r="G2291" s="4"/>
      <c r="H2291" s="5"/>
      <c r="I2291" s="6"/>
      <c r="J2291" s="6"/>
      <c r="K2291" s="6"/>
      <c r="L2291" s="4"/>
      <c r="M2291" s="4"/>
      <c r="N2291" s="4"/>
      <c r="O2291" s="4"/>
      <c r="P2291" s="4"/>
      <c r="Q2291" s="4"/>
      <c r="R2291" s="4"/>
      <c r="S2291" s="4"/>
      <c r="T2291" s="4"/>
      <c r="U2291" s="4"/>
      <c r="V2291" s="4"/>
      <c r="W2291" s="4"/>
      <c r="X2291" s="4"/>
      <c r="Y2291" s="4"/>
      <c r="Z2291" s="4"/>
      <c r="AA2291" s="4"/>
      <c r="AB2291" s="4"/>
      <c r="AC2291" s="4"/>
      <c r="AD2291" s="4"/>
      <c r="AE2291" s="4"/>
      <c r="AF2291" s="4"/>
      <c r="AG2291" s="4"/>
      <c r="AH2291" s="4"/>
      <c r="AI2291" s="4"/>
      <c r="AJ2291" s="4"/>
      <c r="AK2291" s="4"/>
    </row>
    <row r="2292" spans="1:37">
      <c r="A2292" s="4"/>
      <c r="B2292" s="4"/>
      <c r="C2292" s="4"/>
      <c r="D2292" s="4"/>
      <c r="E2292" s="4"/>
      <c r="F2292" s="4"/>
      <c r="G2292" s="4"/>
      <c r="H2292" s="5"/>
      <c r="I2292" s="6"/>
      <c r="J2292" s="6"/>
      <c r="K2292" s="6"/>
      <c r="L2292" s="4"/>
      <c r="M2292" s="4"/>
      <c r="N2292" s="4"/>
      <c r="O2292" s="4"/>
      <c r="P2292" s="4"/>
      <c r="Q2292" s="4"/>
      <c r="R2292" s="4"/>
      <c r="S2292" s="4"/>
      <c r="T2292" s="4"/>
      <c r="U2292" s="4"/>
      <c r="V2292" s="4"/>
      <c r="W2292" s="4"/>
      <c r="X2292" s="4"/>
      <c r="Y2292" s="4"/>
      <c r="Z2292" s="4"/>
      <c r="AA2292" s="4"/>
      <c r="AB2292" s="4"/>
      <c r="AC2292" s="4"/>
      <c r="AD2292" s="4"/>
      <c r="AE2292" s="4"/>
      <c r="AF2292" s="4"/>
      <c r="AG2292" s="4"/>
      <c r="AH2292" s="4"/>
      <c r="AI2292" s="4"/>
      <c r="AJ2292" s="4"/>
      <c r="AK2292" s="4"/>
    </row>
    <row r="2293" spans="1:37">
      <c r="A2293" s="4"/>
      <c r="B2293" s="4"/>
      <c r="C2293" s="4"/>
      <c r="D2293" s="4"/>
      <c r="E2293" s="4"/>
      <c r="F2293" s="4"/>
      <c r="G2293" s="4"/>
      <c r="H2293" s="5"/>
      <c r="I2293" s="6"/>
      <c r="J2293" s="6"/>
      <c r="K2293" s="6"/>
      <c r="L2293" s="4"/>
      <c r="M2293" s="4"/>
      <c r="N2293" s="4"/>
      <c r="O2293" s="4"/>
      <c r="P2293" s="4"/>
      <c r="Q2293" s="4"/>
      <c r="R2293" s="4"/>
      <c r="S2293" s="4"/>
      <c r="T2293" s="4"/>
      <c r="U2293" s="4"/>
      <c r="V2293" s="4"/>
      <c r="W2293" s="4"/>
      <c r="X2293" s="4"/>
      <c r="Y2293" s="4"/>
      <c r="Z2293" s="4"/>
      <c r="AA2293" s="4"/>
      <c r="AB2293" s="4"/>
      <c r="AC2293" s="4"/>
      <c r="AD2293" s="4"/>
      <c r="AE2293" s="4"/>
      <c r="AF2293" s="4"/>
      <c r="AG2293" s="4"/>
      <c r="AH2293" s="4"/>
      <c r="AI2293" s="4"/>
      <c r="AJ2293" s="4"/>
      <c r="AK2293" s="4"/>
    </row>
    <row r="2294" spans="1:37">
      <c r="A2294" s="4"/>
      <c r="B2294" s="4"/>
      <c r="C2294" s="4"/>
      <c r="D2294" s="4"/>
      <c r="E2294" s="4"/>
      <c r="F2294" s="4"/>
      <c r="G2294" s="4"/>
      <c r="H2294" s="5"/>
      <c r="I2294" s="6"/>
      <c r="J2294" s="6"/>
      <c r="K2294" s="6"/>
      <c r="L2294" s="4"/>
      <c r="M2294" s="4"/>
      <c r="N2294" s="4"/>
      <c r="O2294" s="4"/>
      <c r="P2294" s="4"/>
      <c r="Q2294" s="4"/>
      <c r="R2294" s="4"/>
      <c r="S2294" s="4"/>
      <c r="T2294" s="4"/>
      <c r="U2294" s="4"/>
      <c r="V2294" s="4"/>
      <c r="W2294" s="4"/>
      <c r="X2294" s="4"/>
      <c r="Y2294" s="4"/>
      <c r="Z2294" s="4"/>
      <c r="AA2294" s="4"/>
      <c r="AB2294" s="4"/>
      <c r="AC2294" s="4"/>
      <c r="AD2294" s="4"/>
      <c r="AE2294" s="4"/>
      <c r="AF2294" s="4"/>
      <c r="AG2294" s="4"/>
      <c r="AH2294" s="4"/>
      <c r="AI2294" s="4"/>
      <c r="AJ2294" s="4"/>
      <c r="AK2294" s="4"/>
    </row>
    <row r="2295" spans="1:37">
      <c r="A2295" s="4"/>
      <c r="B2295" s="4"/>
      <c r="C2295" s="4"/>
      <c r="D2295" s="4"/>
      <c r="E2295" s="4"/>
      <c r="F2295" s="4"/>
      <c r="G2295" s="4"/>
      <c r="H2295" s="5"/>
      <c r="I2295" s="6"/>
      <c r="J2295" s="6"/>
      <c r="K2295" s="6"/>
      <c r="L2295" s="4"/>
      <c r="M2295" s="4"/>
      <c r="N2295" s="4"/>
      <c r="O2295" s="4"/>
      <c r="P2295" s="4"/>
      <c r="Q2295" s="4"/>
      <c r="R2295" s="4"/>
      <c r="S2295" s="4"/>
      <c r="T2295" s="4"/>
      <c r="U2295" s="4"/>
      <c r="V2295" s="4"/>
      <c r="W2295" s="4"/>
      <c r="X2295" s="4"/>
      <c r="Y2295" s="4"/>
      <c r="Z2295" s="4"/>
      <c r="AA2295" s="4"/>
      <c r="AB2295" s="4"/>
      <c r="AC2295" s="4"/>
      <c r="AD2295" s="4"/>
      <c r="AE2295" s="4"/>
      <c r="AF2295" s="4"/>
      <c r="AG2295" s="4"/>
      <c r="AH2295" s="4"/>
      <c r="AI2295" s="4"/>
      <c r="AJ2295" s="4"/>
      <c r="AK2295" s="4"/>
    </row>
    <row r="2296" spans="1:37">
      <c r="A2296" s="4"/>
      <c r="B2296" s="4"/>
      <c r="C2296" s="4"/>
      <c r="D2296" s="4"/>
      <c r="E2296" s="4"/>
      <c r="F2296" s="4"/>
      <c r="G2296" s="4"/>
      <c r="H2296" s="5"/>
      <c r="I2296" s="6"/>
      <c r="J2296" s="6"/>
      <c r="K2296" s="6"/>
      <c r="L2296" s="4"/>
      <c r="M2296" s="4"/>
      <c r="N2296" s="4"/>
      <c r="O2296" s="4"/>
      <c r="P2296" s="4"/>
      <c r="Q2296" s="4"/>
      <c r="R2296" s="4"/>
      <c r="S2296" s="4"/>
      <c r="T2296" s="4"/>
      <c r="U2296" s="4"/>
      <c r="V2296" s="4"/>
      <c r="W2296" s="4"/>
      <c r="X2296" s="4"/>
      <c r="Y2296" s="4"/>
      <c r="Z2296" s="4"/>
      <c r="AA2296" s="4"/>
      <c r="AB2296" s="4"/>
      <c r="AC2296" s="4"/>
      <c r="AD2296" s="4"/>
      <c r="AE2296" s="4"/>
      <c r="AF2296" s="4"/>
      <c r="AG2296" s="4"/>
      <c r="AH2296" s="4"/>
      <c r="AI2296" s="4"/>
      <c r="AJ2296" s="4"/>
      <c r="AK2296" s="4"/>
    </row>
    <row r="2297" spans="1:37">
      <c r="A2297" s="4"/>
      <c r="B2297" s="4"/>
      <c r="C2297" s="4"/>
      <c r="D2297" s="4"/>
      <c r="E2297" s="4"/>
      <c r="F2297" s="4"/>
      <c r="G2297" s="4"/>
      <c r="H2297" s="5"/>
      <c r="I2297" s="6"/>
      <c r="J2297" s="6"/>
      <c r="K2297" s="6"/>
      <c r="L2297" s="4"/>
      <c r="M2297" s="4"/>
      <c r="N2297" s="4"/>
      <c r="O2297" s="4"/>
      <c r="P2297" s="4"/>
      <c r="Q2297" s="4"/>
      <c r="R2297" s="4"/>
      <c r="S2297" s="4"/>
      <c r="T2297" s="4"/>
      <c r="U2297" s="4"/>
      <c r="V2297" s="4"/>
      <c r="W2297" s="4"/>
      <c r="X2297" s="4"/>
      <c r="Y2297" s="4"/>
      <c r="Z2297" s="4"/>
      <c r="AA2297" s="4"/>
      <c r="AB2297" s="4"/>
      <c r="AC2297" s="4"/>
      <c r="AD2297" s="4"/>
      <c r="AE2297" s="4"/>
      <c r="AF2297" s="4"/>
      <c r="AG2297" s="4"/>
      <c r="AH2297" s="4"/>
      <c r="AI2297" s="4"/>
      <c r="AJ2297" s="4"/>
      <c r="AK2297" s="4"/>
    </row>
    <row r="2298" spans="1:37">
      <c r="A2298" s="4"/>
      <c r="B2298" s="4"/>
      <c r="C2298" s="4"/>
      <c r="D2298" s="4"/>
      <c r="E2298" s="4"/>
      <c r="F2298" s="4"/>
      <c r="G2298" s="4"/>
      <c r="H2298" s="5"/>
      <c r="I2298" s="6"/>
      <c r="J2298" s="6"/>
      <c r="K2298" s="6"/>
      <c r="L2298" s="4"/>
      <c r="M2298" s="4"/>
      <c r="N2298" s="4"/>
      <c r="O2298" s="4"/>
      <c r="P2298" s="4"/>
      <c r="Q2298" s="4"/>
      <c r="R2298" s="4"/>
      <c r="S2298" s="4"/>
      <c r="T2298" s="4"/>
      <c r="U2298" s="4"/>
      <c r="V2298" s="4"/>
      <c r="W2298" s="4"/>
      <c r="X2298" s="4"/>
      <c r="Y2298" s="4"/>
      <c r="Z2298" s="4"/>
      <c r="AA2298" s="4"/>
      <c r="AB2298" s="4"/>
      <c r="AC2298" s="4"/>
      <c r="AD2298" s="4"/>
      <c r="AE2298" s="4"/>
      <c r="AF2298" s="4"/>
      <c r="AG2298" s="4"/>
      <c r="AH2298" s="4"/>
      <c r="AI2298" s="4"/>
      <c r="AJ2298" s="4"/>
      <c r="AK2298" s="4"/>
    </row>
    <row r="2299" spans="1:37">
      <c r="A2299" s="4"/>
      <c r="B2299" s="4"/>
      <c r="C2299" s="4"/>
      <c r="D2299" s="4"/>
      <c r="E2299" s="4"/>
      <c r="F2299" s="4"/>
      <c r="G2299" s="4"/>
      <c r="H2299" s="5"/>
      <c r="I2299" s="6"/>
      <c r="J2299" s="6"/>
      <c r="K2299" s="6"/>
      <c r="L2299" s="4"/>
      <c r="M2299" s="4"/>
      <c r="N2299" s="4"/>
      <c r="O2299" s="4"/>
      <c r="P2299" s="4"/>
      <c r="Q2299" s="4"/>
      <c r="R2299" s="4"/>
      <c r="S2299" s="4"/>
      <c r="T2299" s="4"/>
      <c r="U2299" s="4"/>
      <c r="V2299" s="4"/>
      <c r="W2299" s="4"/>
      <c r="X2299" s="4"/>
      <c r="Y2299" s="4"/>
      <c r="Z2299" s="4"/>
      <c r="AA2299" s="4"/>
      <c r="AB2299" s="4"/>
      <c r="AC2299" s="4"/>
      <c r="AD2299" s="4"/>
      <c r="AE2299" s="4"/>
      <c r="AF2299" s="4"/>
      <c r="AG2299" s="4"/>
      <c r="AH2299" s="4"/>
      <c r="AI2299" s="4"/>
      <c r="AJ2299" s="4"/>
      <c r="AK2299" s="4"/>
    </row>
    <row r="2300" spans="1:37">
      <c r="A2300" s="4"/>
      <c r="B2300" s="4"/>
      <c r="C2300" s="4"/>
      <c r="D2300" s="4"/>
      <c r="E2300" s="4"/>
      <c r="F2300" s="4"/>
      <c r="G2300" s="4"/>
      <c r="H2300" s="5"/>
      <c r="I2300" s="6"/>
      <c r="J2300" s="6"/>
      <c r="K2300" s="6"/>
      <c r="L2300" s="4"/>
      <c r="M2300" s="4"/>
      <c r="N2300" s="4"/>
      <c r="O2300" s="4"/>
      <c r="P2300" s="4"/>
      <c r="Q2300" s="4"/>
      <c r="R2300" s="4"/>
      <c r="S2300" s="4"/>
      <c r="T2300" s="4"/>
      <c r="U2300" s="4"/>
      <c r="V2300" s="4"/>
      <c r="W2300" s="4"/>
      <c r="X2300" s="4"/>
      <c r="Y2300" s="4"/>
      <c r="Z2300" s="4"/>
      <c r="AA2300" s="4"/>
      <c r="AB2300" s="4"/>
      <c r="AC2300" s="4"/>
      <c r="AD2300" s="4"/>
      <c r="AE2300" s="4"/>
      <c r="AF2300" s="4"/>
      <c r="AG2300" s="4"/>
      <c r="AH2300" s="4"/>
      <c r="AI2300" s="4"/>
      <c r="AJ2300" s="4"/>
      <c r="AK2300" s="4"/>
    </row>
    <row r="2301" spans="1:37">
      <c r="A2301" s="4"/>
      <c r="B2301" s="4"/>
      <c r="C2301" s="4"/>
      <c r="D2301" s="4"/>
      <c r="E2301" s="4"/>
      <c r="F2301" s="4"/>
      <c r="G2301" s="4"/>
      <c r="H2301" s="5"/>
      <c r="I2301" s="6"/>
      <c r="J2301" s="6"/>
      <c r="K2301" s="6"/>
      <c r="L2301" s="4"/>
      <c r="M2301" s="4"/>
      <c r="N2301" s="4"/>
      <c r="O2301" s="4"/>
      <c r="P2301" s="4"/>
      <c r="Q2301" s="4"/>
      <c r="R2301" s="4"/>
      <c r="S2301" s="4"/>
      <c r="T2301" s="4"/>
      <c r="U2301" s="4"/>
      <c r="V2301" s="4"/>
      <c r="W2301" s="4"/>
      <c r="X2301" s="4"/>
      <c r="Y2301" s="4"/>
      <c r="Z2301" s="4"/>
      <c r="AA2301" s="4"/>
      <c r="AB2301" s="4"/>
      <c r="AC2301" s="4"/>
      <c r="AD2301" s="4"/>
      <c r="AE2301" s="4"/>
      <c r="AF2301" s="4"/>
      <c r="AG2301" s="4"/>
      <c r="AH2301" s="4"/>
      <c r="AI2301" s="4"/>
      <c r="AJ2301" s="4"/>
      <c r="AK2301" s="4"/>
    </row>
    <row r="2302" spans="1:37">
      <c r="A2302" s="4"/>
      <c r="B2302" s="4"/>
      <c r="C2302" s="4"/>
      <c r="D2302" s="4"/>
      <c r="E2302" s="4"/>
      <c r="F2302" s="4"/>
      <c r="G2302" s="4"/>
      <c r="H2302" s="5"/>
      <c r="I2302" s="6"/>
      <c r="J2302" s="6"/>
      <c r="K2302" s="6"/>
      <c r="L2302" s="4"/>
      <c r="M2302" s="4"/>
      <c r="N2302" s="4"/>
      <c r="O2302" s="4"/>
      <c r="P2302" s="4"/>
      <c r="Q2302" s="4"/>
      <c r="R2302" s="4"/>
      <c r="S2302" s="4"/>
      <c r="T2302" s="4"/>
      <c r="U2302" s="4"/>
      <c r="V2302" s="4"/>
      <c r="W2302" s="4"/>
      <c r="X2302" s="4"/>
      <c r="Y2302" s="4"/>
      <c r="Z2302" s="4"/>
      <c r="AA2302" s="4"/>
      <c r="AB2302" s="4"/>
      <c r="AC2302" s="4"/>
      <c r="AD2302" s="4"/>
      <c r="AE2302" s="4"/>
      <c r="AF2302" s="4"/>
      <c r="AG2302" s="4"/>
      <c r="AH2302" s="4"/>
      <c r="AI2302" s="4"/>
      <c r="AJ2302" s="4"/>
      <c r="AK2302" s="4"/>
    </row>
  </sheetData>
  <mergeCells count="87">
    <mergeCell ref="B88:E88"/>
    <mergeCell ref="B87:E87"/>
    <mergeCell ref="B89:E89"/>
    <mergeCell ref="C21:G21"/>
    <mergeCell ref="C22:G22"/>
    <mergeCell ref="C23:G23"/>
    <mergeCell ref="C24:G24"/>
    <mergeCell ref="C39:G39"/>
    <mergeCell ref="C27:G27"/>
    <mergeCell ref="A37:J37"/>
    <mergeCell ref="C38:G38"/>
    <mergeCell ref="C34:G34"/>
    <mergeCell ref="C19:G19"/>
    <mergeCell ref="C20:G20"/>
    <mergeCell ref="C12:G12"/>
    <mergeCell ref="C13:G13"/>
    <mergeCell ref="C14:G14"/>
    <mergeCell ref="C18:G18"/>
    <mergeCell ref="C16:G16"/>
    <mergeCell ref="A28:J28"/>
    <mergeCell ref="C30:G30"/>
    <mergeCell ref="C29:G29"/>
    <mergeCell ref="C31:G31"/>
    <mergeCell ref="C25:G25"/>
    <mergeCell ref="A1:O1"/>
    <mergeCell ref="A2:O2"/>
    <mergeCell ref="A3:O3"/>
    <mergeCell ref="B6:B7"/>
    <mergeCell ref="A17:J17"/>
    <mergeCell ref="A6:A7"/>
    <mergeCell ref="C6:G7"/>
    <mergeCell ref="C8:G8"/>
    <mergeCell ref="C9:G9"/>
    <mergeCell ref="A5:F5"/>
    <mergeCell ref="H6:H7"/>
    <mergeCell ref="A10:J10"/>
    <mergeCell ref="C11:G11"/>
    <mergeCell ref="I85:J85"/>
    <mergeCell ref="I87:J87"/>
    <mergeCell ref="A32:J32"/>
    <mergeCell ref="C33:G33"/>
    <mergeCell ref="C59:G59"/>
    <mergeCell ref="C68:G68"/>
    <mergeCell ref="C69:G69"/>
    <mergeCell ref="A40:J40"/>
    <mergeCell ref="A82:J82"/>
    <mergeCell ref="C48:G48"/>
    <mergeCell ref="C78:G78"/>
    <mergeCell ref="C50:G50"/>
    <mergeCell ref="C79:G79"/>
    <mergeCell ref="C54:G54"/>
    <mergeCell ref="A84:J84"/>
    <mergeCell ref="C51:G51"/>
    <mergeCell ref="C41:G41"/>
    <mergeCell ref="C35:G35"/>
    <mergeCell ref="C46:G46"/>
    <mergeCell ref="C44:G44"/>
    <mergeCell ref="C45:G45"/>
    <mergeCell ref="C42:G42"/>
    <mergeCell ref="C36:G36"/>
    <mergeCell ref="C43:G43"/>
    <mergeCell ref="A62:J62"/>
    <mergeCell ref="C49:G49"/>
    <mergeCell ref="C47:G47"/>
    <mergeCell ref="C52:G52"/>
    <mergeCell ref="C53:G53"/>
    <mergeCell ref="C61:G61"/>
    <mergeCell ref="C58:G58"/>
    <mergeCell ref="A56:J56"/>
    <mergeCell ref="C57:G57"/>
    <mergeCell ref="C60:G60"/>
    <mergeCell ref="C55:G55"/>
    <mergeCell ref="C80:G80"/>
    <mergeCell ref="C81:G81"/>
    <mergeCell ref="A77:J77"/>
    <mergeCell ref="C64:G64"/>
    <mergeCell ref="C63:G63"/>
    <mergeCell ref="A67:J67"/>
    <mergeCell ref="C66:G66"/>
    <mergeCell ref="C72:G72"/>
    <mergeCell ref="C74:G74"/>
    <mergeCell ref="C75:G75"/>
    <mergeCell ref="C76:G76"/>
    <mergeCell ref="C73:G73"/>
    <mergeCell ref="C70:G70"/>
    <mergeCell ref="C71:G71"/>
    <mergeCell ref="C65:G6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9" fitToHeight="2" orientation="portrait" r:id="rId1"/>
  <headerFooter alignWithMargins="0"/>
  <rowBreaks count="2" manualBreakCount="2">
    <brk id="37" max="14" man="1"/>
    <brk id="67" max="14" man="1"/>
  </rowBreaks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S36"/>
  <sheetViews>
    <sheetView workbookViewId="0">
      <selection activeCell="B17" sqref="B17:C17"/>
    </sheetView>
  </sheetViews>
  <sheetFormatPr defaultRowHeight="12.75"/>
  <cols>
    <col min="1" max="1" width="4.42578125" style="14" customWidth="1"/>
    <col min="2" max="2" width="9.140625" style="14"/>
    <col min="3" max="3" width="32.140625" style="14" customWidth="1"/>
    <col min="4" max="4" width="6.7109375" style="14" customWidth="1"/>
    <col min="5" max="5" width="11.7109375" style="14" bestFit="1" customWidth="1"/>
    <col min="6" max="6" width="4.140625" style="14" customWidth="1"/>
    <col min="7" max="7" width="8.140625" style="14" bestFit="1" customWidth="1"/>
    <col min="8" max="8" width="6.7109375" style="14" bestFit="1" customWidth="1"/>
    <col min="9" max="9" width="7.42578125" style="14" bestFit="1" customWidth="1"/>
    <col min="10" max="10" width="7.85546875" style="14" customWidth="1"/>
    <col min="11" max="11" width="9" style="14" bestFit="1" customWidth="1"/>
    <col min="12" max="12" width="8.28515625" style="14" bestFit="1" customWidth="1"/>
    <col min="13" max="13" width="7.42578125" style="14" bestFit="1" customWidth="1"/>
    <col min="14" max="14" width="8.28515625" style="14" bestFit="1" customWidth="1"/>
    <col min="15" max="15" width="7.42578125" style="14" bestFit="1" customWidth="1"/>
    <col min="16" max="16" width="8.5703125" style="14" bestFit="1" customWidth="1"/>
    <col min="17" max="18" width="9.140625" style="14"/>
    <col min="19" max="19" width="11.5703125" style="14" bestFit="1" customWidth="1"/>
    <col min="20" max="16384" width="9.140625" style="14"/>
  </cols>
  <sheetData>
    <row r="1" spans="1:19" ht="12.75" customHeight="1">
      <c r="A1" s="262" t="s">
        <v>108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4"/>
    </row>
    <row r="2" spans="1:19" ht="13.5" customHeight="1" thickBot="1">
      <c r="A2" s="265"/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7"/>
    </row>
    <row r="3" spans="1:19">
      <c r="A3" s="156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38"/>
      <c r="M3" s="103"/>
      <c r="N3" s="38"/>
      <c r="O3" s="103"/>
      <c r="P3" s="38"/>
      <c r="Q3" s="103"/>
      <c r="R3" s="104"/>
    </row>
    <row r="4" spans="1:19">
      <c r="A4" s="224" t="s">
        <v>197</v>
      </c>
      <c r="B4" s="225"/>
      <c r="C4" s="225"/>
      <c r="D4" s="20"/>
      <c r="E4" s="20"/>
      <c r="F4" s="20"/>
      <c r="G4" s="20"/>
      <c r="H4" s="19" t="s">
        <v>85</v>
      </c>
      <c r="I4" s="241" t="s">
        <v>109</v>
      </c>
      <c r="J4" s="241"/>
      <c r="K4" s="241"/>
      <c r="L4" s="241"/>
      <c r="M4" s="103"/>
      <c r="N4" s="103"/>
      <c r="O4" s="103"/>
      <c r="P4" s="103"/>
      <c r="Q4" s="103"/>
      <c r="R4" s="104"/>
    </row>
    <row r="5" spans="1:19" ht="13.5" thickBot="1">
      <c r="A5" s="102" t="s">
        <v>86</v>
      </c>
      <c r="B5" s="243" t="s">
        <v>137</v>
      </c>
      <c r="C5" s="243"/>
      <c r="D5" s="20"/>
      <c r="E5" s="20"/>
      <c r="F5" s="20"/>
      <c r="G5" s="20"/>
      <c r="H5" s="19" t="s">
        <v>87</v>
      </c>
      <c r="I5" s="242" t="s">
        <v>191</v>
      </c>
      <c r="J5" s="242"/>
      <c r="K5" s="242"/>
      <c r="L5" s="242"/>
      <c r="M5" s="103"/>
      <c r="N5" s="38"/>
      <c r="O5" s="103"/>
      <c r="P5" s="155"/>
      <c r="Q5" s="106"/>
      <c r="R5" s="107"/>
    </row>
    <row r="6" spans="1:19">
      <c r="A6" s="105" t="s">
        <v>88</v>
      </c>
      <c r="B6" s="22"/>
      <c r="C6" s="23"/>
      <c r="D6" s="22"/>
      <c r="E6" s="22"/>
      <c r="F6" s="22"/>
      <c r="G6" s="22"/>
      <c r="H6" s="22" t="s">
        <v>89</v>
      </c>
      <c r="I6" s="253"/>
      <c r="J6" s="253"/>
      <c r="K6" s="253"/>
      <c r="L6" s="253"/>
      <c r="M6" s="18"/>
      <c r="N6" s="18"/>
      <c r="O6" s="18"/>
      <c r="P6" s="103"/>
      <c r="Q6" s="103"/>
      <c r="R6" s="104"/>
    </row>
    <row r="7" spans="1:19">
      <c r="A7" s="239" t="s">
        <v>90</v>
      </c>
      <c r="B7" s="240"/>
      <c r="C7" s="24"/>
      <c r="D7" s="19"/>
      <c r="E7" s="19"/>
      <c r="F7" s="19"/>
      <c r="G7" s="19"/>
      <c r="H7" s="19" t="s">
        <v>91</v>
      </c>
      <c r="I7" s="241"/>
      <c r="J7" s="241"/>
      <c r="K7" s="241"/>
      <c r="L7" s="241"/>
      <c r="M7" s="103"/>
      <c r="N7" s="103"/>
      <c r="O7" s="103"/>
      <c r="P7" s="103"/>
      <c r="Q7" s="103"/>
      <c r="R7" s="104"/>
    </row>
    <row r="8" spans="1:19" ht="13.5" thickBot="1">
      <c r="A8" s="254" t="s">
        <v>92</v>
      </c>
      <c r="B8" s="243"/>
      <c r="C8" s="25"/>
      <c r="D8" s="25"/>
      <c r="E8" s="148"/>
      <c r="F8" s="21"/>
      <c r="G8" s="21"/>
      <c r="H8" s="21" t="s">
        <v>93</v>
      </c>
      <c r="I8" s="242"/>
      <c r="J8" s="242"/>
      <c r="K8" s="242"/>
      <c r="L8" s="242"/>
      <c r="M8" s="106"/>
      <c r="N8" s="106"/>
      <c r="O8" s="106"/>
      <c r="P8" s="106"/>
      <c r="Q8" s="106"/>
      <c r="R8" s="107"/>
    </row>
    <row r="9" spans="1:19" ht="13.5" thickBot="1">
      <c r="A9" s="26"/>
      <c r="B9" s="150"/>
      <c r="C9" s="150"/>
      <c r="D9" s="151"/>
      <c r="E9" s="152"/>
      <c r="F9" s="153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03"/>
      <c r="R9" s="104"/>
    </row>
    <row r="10" spans="1:19" ht="12.75" customHeight="1">
      <c r="A10" s="159"/>
      <c r="B10" s="244" t="s">
        <v>132</v>
      </c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6"/>
    </row>
    <row r="11" spans="1:19" ht="13.5" customHeight="1" thickBot="1">
      <c r="A11" s="160"/>
      <c r="B11" s="247"/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9"/>
    </row>
    <row r="12" spans="1:19" ht="13.5" thickBot="1">
      <c r="A12" s="259" t="s">
        <v>65</v>
      </c>
      <c r="B12" s="226" t="s">
        <v>189</v>
      </c>
      <c r="C12" s="227"/>
      <c r="D12" s="255" t="s">
        <v>94</v>
      </c>
      <c r="E12" s="256"/>
      <c r="F12" s="250" t="s">
        <v>200</v>
      </c>
      <c r="G12" s="251"/>
      <c r="H12" s="251"/>
      <c r="I12" s="251"/>
      <c r="J12" s="251"/>
      <c r="K12" s="251"/>
      <c r="L12" s="251"/>
      <c r="M12" s="251"/>
      <c r="N12" s="251"/>
      <c r="O12" s="251"/>
      <c r="P12" s="251"/>
      <c r="Q12" s="251"/>
      <c r="R12" s="252"/>
    </row>
    <row r="13" spans="1:19" ht="13.5" thickBot="1">
      <c r="A13" s="260"/>
      <c r="B13" s="228"/>
      <c r="C13" s="229"/>
      <c r="D13" s="257"/>
      <c r="E13" s="258"/>
      <c r="F13" s="118"/>
      <c r="G13" s="157" t="s">
        <v>201</v>
      </c>
      <c r="H13" s="28" t="s">
        <v>95</v>
      </c>
      <c r="I13" s="157" t="s">
        <v>201</v>
      </c>
      <c r="J13" s="28" t="s">
        <v>96</v>
      </c>
      <c r="K13" s="157" t="s">
        <v>201</v>
      </c>
      <c r="L13" s="28" t="s">
        <v>97</v>
      </c>
      <c r="M13" s="157" t="s">
        <v>201</v>
      </c>
      <c r="N13" s="28" t="s">
        <v>101</v>
      </c>
      <c r="O13" s="157" t="s">
        <v>201</v>
      </c>
      <c r="P13" s="158" t="s">
        <v>102</v>
      </c>
      <c r="Q13" s="157" t="s">
        <v>201</v>
      </c>
      <c r="R13" s="158" t="s">
        <v>103</v>
      </c>
    </row>
    <row r="14" spans="1:19" ht="13.5" thickBot="1">
      <c r="A14" s="261"/>
      <c r="B14" s="226" t="s">
        <v>190</v>
      </c>
      <c r="C14" s="227"/>
      <c r="D14" s="124" t="s">
        <v>98</v>
      </c>
      <c r="E14" s="125" t="s">
        <v>133</v>
      </c>
      <c r="F14" s="148"/>
      <c r="G14" s="115" t="s">
        <v>99</v>
      </c>
      <c r="H14" s="108" t="s">
        <v>100</v>
      </c>
      <c r="I14" s="115" t="s">
        <v>99</v>
      </c>
      <c r="J14" s="108" t="s">
        <v>100</v>
      </c>
      <c r="K14" s="115" t="s">
        <v>99</v>
      </c>
      <c r="L14" s="108" t="s">
        <v>100</v>
      </c>
      <c r="M14" s="115" t="s">
        <v>99</v>
      </c>
      <c r="N14" s="108" t="s">
        <v>100</v>
      </c>
      <c r="O14" s="115" t="s">
        <v>99</v>
      </c>
      <c r="P14" s="146" t="s">
        <v>100</v>
      </c>
      <c r="Q14" s="115" t="s">
        <v>99</v>
      </c>
      <c r="R14" s="146" t="s">
        <v>100</v>
      </c>
    </row>
    <row r="15" spans="1:19">
      <c r="A15" s="109" t="str">
        <f>'PLANILHA QUATITATIVAFINACEIRA'!A8</f>
        <v>1.0</v>
      </c>
      <c r="B15" s="237" t="str">
        <f>'PLANILHA QUATITATIVAFINACEIRA'!C8</f>
        <v>SERVIÇOS PRELIMINARES</v>
      </c>
      <c r="C15" s="238"/>
      <c r="D15" s="122">
        <f>E15/E27*100</f>
        <v>0.20076653719817242</v>
      </c>
      <c r="E15" s="37">
        <f>'PLANILHA QUATITATIVAFINACEIRA'!L10</f>
        <v>14.07</v>
      </c>
      <c r="F15" s="119"/>
      <c r="G15" s="140">
        <v>1</v>
      </c>
      <c r="H15" s="141">
        <f t="shared" ref="H15:H27" si="0">G15+F15</f>
        <v>1</v>
      </c>
      <c r="I15" s="140"/>
      <c r="J15" s="141">
        <f>H15+I15</f>
        <v>1</v>
      </c>
      <c r="K15" s="140"/>
      <c r="L15" s="141">
        <f>J15+K15</f>
        <v>1</v>
      </c>
      <c r="M15" s="140"/>
      <c r="N15" s="141">
        <f>L15+M15</f>
        <v>1</v>
      </c>
      <c r="O15" s="140"/>
      <c r="P15" s="141">
        <f>N15+O15</f>
        <v>1</v>
      </c>
      <c r="Q15" s="140"/>
      <c r="R15" s="141">
        <f>P15+Q15</f>
        <v>1</v>
      </c>
      <c r="S15" s="154"/>
    </row>
    <row r="16" spans="1:19">
      <c r="A16" s="109" t="str">
        <f>'PLANILHA QUATITATIVAFINACEIRA'!A11</f>
        <v>2.0</v>
      </c>
      <c r="B16" s="235" t="str">
        <f>'PLANILHA QUATITATIVAFINACEIRA'!C11</f>
        <v>FUNDAÇÕES - Estacas Ø 20 cm e Vigas 16 x 20 cm (H)</v>
      </c>
      <c r="C16" s="236"/>
      <c r="D16" s="113">
        <f>E16/E27*100</f>
        <v>12.513591338072583</v>
      </c>
      <c r="E16" s="110">
        <f>'PLANILHA QUATITATIVAFINACEIRA'!L17</f>
        <v>876.97</v>
      </c>
      <c r="F16" s="120"/>
      <c r="G16" s="143">
        <v>0.7</v>
      </c>
      <c r="H16" s="142">
        <f t="shared" si="0"/>
        <v>0.7</v>
      </c>
      <c r="I16" s="143">
        <v>0.3</v>
      </c>
      <c r="J16" s="144">
        <f>H16+I16</f>
        <v>1</v>
      </c>
      <c r="K16" s="143"/>
      <c r="L16" s="144">
        <f>J16+K16</f>
        <v>1</v>
      </c>
      <c r="M16" s="143"/>
      <c r="N16" s="144">
        <f>L16+M16</f>
        <v>1</v>
      </c>
      <c r="O16" s="143"/>
      <c r="P16" s="144">
        <f>N16+O16</f>
        <v>1</v>
      </c>
      <c r="Q16" s="143"/>
      <c r="R16" s="144">
        <f>P16+Q16</f>
        <v>1</v>
      </c>
      <c r="S16" s="154"/>
    </row>
    <row r="17" spans="1:19" ht="12.75" customHeight="1">
      <c r="A17" s="109" t="str">
        <f>'PLANILHA QUATITATIVAFINACEIRA'!A18</f>
        <v>3.0</v>
      </c>
      <c r="B17" s="237" t="str">
        <f>'PLANILHA QUATITATIVAFINACEIRA'!C18</f>
        <v>ESTRUTURA</v>
      </c>
      <c r="C17" s="238"/>
      <c r="D17" s="123">
        <f>E17/E27*100</f>
        <v>34.743170085072506</v>
      </c>
      <c r="E17" s="37">
        <f>'PLANILHA QUATITATIVAFINACEIRA'!L28</f>
        <v>2434.8500000000004</v>
      </c>
      <c r="F17" s="120"/>
      <c r="G17" s="140"/>
      <c r="H17" s="141">
        <f t="shared" si="0"/>
        <v>0</v>
      </c>
      <c r="I17" s="140"/>
      <c r="J17" s="145">
        <f>H17+I17</f>
        <v>0</v>
      </c>
      <c r="K17" s="140"/>
      <c r="L17" s="145">
        <f>J17+K17</f>
        <v>0</v>
      </c>
      <c r="M17" s="140">
        <v>1</v>
      </c>
      <c r="N17" s="145">
        <f>L17+M17</f>
        <v>1</v>
      </c>
      <c r="O17" s="140"/>
      <c r="P17" s="145">
        <f>N17+O17</f>
        <v>1</v>
      </c>
      <c r="Q17" s="140"/>
      <c r="R17" s="145">
        <f>P17+Q17</f>
        <v>1</v>
      </c>
      <c r="S17" s="154"/>
    </row>
    <row r="18" spans="1:19" ht="12.75" customHeight="1">
      <c r="A18" s="109" t="str">
        <f>'PLANILHA QUATITATIVAFINACEIRA'!A29</f>
        <v>4.0</v>
      </c>
      <c r="B18" s="235" t="str">
        <f>'PLANILHA QUATITATIVAFINACEIRA'!C29</f>
        <v>ESTRUTURA E COBERTURA</v>
      </c>
      <c r="C18" s="236"/>
      <c r="D18" s="113">
        <f>E18/E27*100</f>
        <v>6.6795183886166658</v>
      </c>
      <c r="E18" s="110">
        <f>'PLANILHA QUATITATIVAFINACEIRA'!L32</f>
        <v>468.11</v>
      </c>
      <c r="F18" s="119"/>
      <c r="G18" s="143"/>
      <c r="H18" s="142">
        <f t="shared" si="0"/>
        <v>0</v>
      </c>
      <c r="I18" s="143"/>
      <c r="J18" s="142">
        <f t="shared" ref="J18:J26" si="1">H18+I18</f>
        <v>0</v>
      </c>
      <c r="K18" s="143"/>
      <c r="L18" s="142">
        <f t="shared" ref="L18:L26" si="2">J18+K18</f>
        <v>0</v>
      </c>
      <c r="M18" s="143"/>
      <c r="N18" s="142">
        <f t="shared" ref="N18:N26" si="3">L18+M18</f>
        <v>0</v>
      </c>
      <c r="O18" s="143"/>
      <c r="P18" s="142">
        <f t="shared" ref="P18:P26" si="4">N18+O18</f>
        <v>0</v>
      </c>
      <c r="Q18" s="143">
        <v>1</v>
      </c>
      <c r="R18" s="142">
        <f t="shared" ref="R18:R26" si="5">P18+Q18</f>
        <v>1</v>
      </c>
      <c r="S18" s="154"/>
    </row>
    <row r="19" spans="1:19" ht="12.75" customHeight="1">
      <c r="A19" s="109" t="str">
        <f>'PLANILHA QUATITATIVAFINACEIRA'!A33</f>
        <v>5.0</v>
      </c>
      <c r="B19" s="237" t="str">
        <f>'PLANILHA QUATITATIVAFINACEIRA'!C33</f>
        <v>ESQUADRIAS</v>
      </c>
      <c r="C19" s="238"/>
      <c r="D19" s="123">
        <f>E19/E27*100</f>
        <v>4.9941924676162293</v>
      </c>
      <c r="E19" s="37">
        <f>'PLANILHA QUATITATIVAFINACEIRA'!L37</f>
        <v>350</v>
      </c>
      <c r="F19" s="119"/>
      <c r="G19" s="140"/>
      <c r="H19" s="141">
        <f t="shared" si="0"/>
        <v>0</v>
      </c>
      <c r="I19" s="140"/>
      <c r="J19" s="141">
        <f t="shared" si="1"/>
        <v>0</v>
      </c>
      <c r="K19" s="140"/>
      <c r="L19" s="141">
        <f t="shared" si="2"/>
        <v>0</v>
      </c>
      <c r="M19" s="140">
        <v>0.5</v>
      </c>
      <c r="N19" s="141">
        <f t="shared" si="3"/>
        <v>0.5</v>
      </c>
      <c r="O19" s="140">
        <v>0.5</v>
      </c>
      <c r="P19" s="141">
        <f t="shared" si="4"/>
        <v>1</v>
      </c>
      <c r="Q19" s="140"/>
      <c r="R19" s="141">
        <f t="shared" si="5"/>
        <v>1</v>
      </c>
      <c r="S19" s="154"/>
    </row>
    <row r="20" spans="1:19" ht="12.75" customHeight="1">
      <c r="A20" s="109" t="str">
        <f>'PLANILHA QUATITATIVAFINACEIRA'!A38</f>
        <v>6.0</v>
      </c>
      <c r="B20" s="235" t="str">
        <f>'PLANILHA QUATITATIVAFINACEIRA'!C38</f>
        <v>INSTALAÇÕES HIDRÁULICAS</v>
      </c>
      <c r="C20" s="236"/>
      <c r="D20" s="113">
        <f>E20/E27*100</f>
        <v>5.0158815320470191</v>
      </c>
      <c r="E20" s="110">
        <f>'PLANILHA QUATITATIVAFINACEIRA'!L40</f>
        <v>351.52</v>
      </c>
      <c r="F20" s="119"/>
      <c r="G20" s="143"/>
      <c r="H20" s="142">
        <f t="shared" si="0"/>
        <v>0</v>
      </c>
      <c r="I20" s="143"/>
      <c r="J20" s="142">
        <f t="shared" si="1"/>
        <v>0</v>
      </c>
      <c r="K20" s="143"/>
      <c r="L20" s="142">
        <f t="shared" si="2"/>
        <v>0</v>
      </c>
      <c r="M20" s="143"/>
      <c r="N20" s="142">
        <f t="shared" si="3"/>
        <v>0</v>
      </c>
      <c r="O20" s="143">
        <v>1</v>
      </c>
      <c r="P20" s="142">
        <f t="shared" si="4"/>
        <v>1</v>
      </c>
      <c r="Q20" s="143"/>
      <c r="R20" s="142">
        <f t="shared" si="5"/>
        <v>1</v>
      </c>
      <c r="S20" s="154"/>
    </row>
    <row r="21" spans="1:19" ht="12.75" customHeight="1">
      <c r="A21" s="109" t="str">
        <f>'PLANILHA QUATITATIVAFINACEIRA'!A41</f>
        <v>7.0</v>
      </c>
      <c r="B21" s="237" t="str">
        <f>'PLANILHA QUATITATIVAFINACEIRA'!C41</f>
        <v>INSTALAÇÕES SANITÁRIAS</v>
      </c>
      <c r="C21" s="238"/>
      <c r="D21" s="123">
        <f>E21/E27*100</f>
        <v>21.615863838336562</v>
      </c>
      <c r="E21" s="37">
        <f>'PLANILHA QUATITATIVAFINACEIRA'!L56</f>
        <v>1514.87</v>
      </c>
      <c r="F21" s="119"/>
      <c r="G21" s="140"/>
      <c r="H21" s="141">
        <f t="shared" si="0"/>
        <v>0</v>
      </c>
      <c r="I21" s="140">
        <v>0.8</v>
      </c>
      <c r="J21" s="141">
        <f t="shared" si="1"/>
        <v>0.8</v>
      </c>
      <c r="K21" s="140">
        <v>0.2</v>
      </c>
      <c r="L21" s="141">
        <f t="shared" si="2"/>
        <v>1</v>
      </c>
      <c r="M21" s="140"/>
      <c r="N21" s="141">
        <f t="shared" si="3"/>
        <v>1</v>
      </c>
      <c r="O21" s="140"/>
      <c r="P21" s="141">
        <f t="shared" si="4"/>
        <v>1</v>
      </c>
      <c r="Q21" s="140"/>
      <c r="R21" s="141">
        <f t="shared" si="5"/>
        <v>1</v>
      </c>
      <c r="S21" s="154"/>
    </row>
    <row r="22" spans="1:19" ht="12.75" customHeight="1">
      <c r="A22" s="109" t="str">
        <f>'PLANILHA QUATITATIVAFINACEIRA'!A57</f>
        <v>8.0</v>
      </c>
      <c r="B22" s="235" t="str">
        <f>'PLANILHA QUATITATIVAFINACEIRA'!C57</f>
        <v>LOUCAS E METAIS</v>
      </c>
      <c r="C22" s="236"/>
      <c r="D22" s="113">
        <f>E22/E27*100</f>
        <v>5.5372752256661544</v>
      </c>
      <c r="E22" s="110">
        <f>'PLANILHA QUATITATIVAFINACEIRA'!L62</f>
        <v>388.06000000000006</v>
      </c>
      <c r="F22" s="119"/>
      <c r="G22" s="143"/>
      <c r="H22" s="142">
        <f t="shared" si="0"/>
        <v>0</v>
      </c>
      <c r="I22" s="143"/>
      <c r="J22" s="142">
        <f t="shared" si="1"/>
        <v>0</v>
      </c>
      <c r="K22" s="143"/>
      <c r="L22" s="142">
        <f t="shared" si="2"/>
        <v>0</v>
      </c>
      <c r="M22" s="143"/>
      <c r="N22" s="142">
        <f t="shared" si="3"/>
        <v>0</v>
      </c>
      <c r="O22" s="143"/>
      <c r="P22" s="142">
        <f t="shared" si="4"/>
        <v>0</v>
      </c>
      <c r="Q22" s="143">
        <v>1</v>
      </c>
      <c r="R22" s="142">
        <f t="shared" si="5"/>
        <v>1</v>
      </c>
      <c r="S22" s="154"/>
    </row>
    <row r="23" spans="1:19" ht="12.75" customHeight="1">
      <c r="A23" s="109" t="str">
        <f>'PLANILHA QUATITATIVAFINACEIRA'!A63</f>
        <v>9.0</v>
      </c>
      <c r="B23" s="237" t="str">
        <f>'PLANILHA QUATITATIVAFINACEIRA'!C63</f>
        <v>PAVIMENTAÇÕES</v>
      </c>
      <c r="C23" s="238"/>
      <c r="D23" s="123">
        <f>E23/E27*100</f>
        <v>2.1064076916271648</v>
      </c>
      <c r="E23" s="37">
        <f>'PLANILHA QUATITATIVAFINACEIRA'!L67</f>
        <v>147.62</v>
      </c>
      <c r="F23" s="119"/>
      <c r="G23" s="140"/>
      <c r="H23" s="141">
        <f t="shared" si="0"/>
        <v>0</v>
      </c>
      <c r="I23" s="140"/>
      <c r="J23" s="141">
        <f t="shared" si="1"/>
        <v>0</v>
      </c>
      <c r="K23" s="140">
        <v>1</v>
      </c>
      <c r="L23" s="141">
        <f t="shared" si="2"/>
        <v>1</v>
      </c>
      <c r="M23" s="140"/>
      <c r="N23" s="141">
        <f t="shared" si="3"/>
        <v>1</v>
      </c>
      <c r="O23" s="140"/>
      <c r="P23" s="141">
        <f t="shared" si="4"/>
        <v>1</v>
      </c>
      <c r="Q23" s="140"/>
      <c r="R23" s="141">
        <f t="shared" si="5"/>
        <v>1</v>
      </c>
      <c r="S23" s="154"/>
    </row>
    <row r="24" spans="1:19">
      <c r="A24" s="109" t="str">
        <f>'PLANILHA QUATITATIVAFINACEIRA'!A68</f>
        <v>10.0</v>
      </c>
      <c r="B24" s="235" t="str">
        <f>'PLANILHA QUATITATIVAFINACEIRA'!C68</f>
        <v>PINTURA</v>
      </c>
      <c r="C24" s="236"/>
      <c r="D24" s="113">
        <f>E24/E27*100</f>
        <v>0</v>
      </c>
      <c r="E24" s="110">
        <f>'PLANILHA QUATITATIVAFINACEIRA'!M69</f>
        <v>0</v>
      </c>
      <c r="F24" s="119"/>
      <c r="G24" s="143"/>
      <c r="H24" s="142">
        <f t="shared" si="0"/>
        <v>0</v>
      </c>
      <c r="I24" s="143"/>
      <c r="J24" s="142">
        <f t="shared" si="1"/>
        <v>0</v>
      </c>
      <c r="K24" s="143"/>
      <c r="L24" s="142">
        <f t="shared" si="2"/>
        <v>0</v>
      </c>
      <c r="M24" s="143"/>
      <c r="N24" s="142">
        <f t="shared" si="3"/>
        <v>0</v>
      </c>
      <c r="O24" s="143"/>
      <c r="P24" s="142">
        <f t="shared" si="4"/>
        <v>0</v>
      </c>
      <c r="Q24" s="143"/>
      <c r="R24" s="142">
        <f t="shared" si="5"/>
        <v>0</v>
      </c>
      <c r="S24" s="154"/>
    </row>
    <row r="25" spans="1:19">
      <c r="A25" s="109" t="str">
        <f>'PLANILHA QUATITATIVAFINACEIRA'!A70</f>
        <v>11.0</v>
      </c>
      <c r="B25" s="237" t="s">
        <v>123</v>
      </c>
      <c r="C25" s="238"/>
      <c r="D25" s="123">
        <f>E25/E27*100</f>
        <v>4.8507877981889633</v>
      </c>
      <c r="E25" s="37">
        <f>'PLANILHA QUATITATIVAFINACEIRA'!L77</f>
        <v>339.95</v>
      </c>
      <c r="F25" s="119"/>
      <c r="G25" s="140"/>
      <c r="H25" s="141">
        <f t="shared" si="0"/>
        <v>0</v>
      </c>
      <c r="I25" s="140"/>
      <c r="J25" s="141">
        <f t="shared" si="1"/>
        <v>0</v>
      </c>
      <c r="K25" s="140"/>
      <c r="L25" s="141">
        <f t="shared" si="2"/>
        <v>0</v>
      </c>
      <c r="M25" s="140"/>
      <c r="N25" s="141">
        <f t="shared" si="3"/>
        <v>0</v>
      </c>
      <c r="O25" s="140">
        <v>1</v>
      </c>
      <c r="P25" s="141">
        <f t="shared" si="4"/>
        <v>1</v>
      </c>
      <c r="Q25" s="140"/>
      <c r="R25" s="141">
        <f t="shared" si="5"/>
        <v>1</v>
      </c>
      <c r="S25" s="154"/>
    </row>
    <row r="26" spans="1:19" ht="13.5" thickBot="1">
      <c r="A26" s="109" t="str">
        <f>'PLANILHA QUATITATIVAFINACEIRA'!A78</f>
        <v>12.0</v>
      </c>
      <c r="B26" s="235" t="str">
        <f>'PLANILHA QUATITATIVAFINACEIRA'!C78</f>
        <v>SERVIÇOS COMPLEMENTARES</v>
      </c>
      <c r="C26" s="236"/>
      <c r="D26" s="113">
        <f>E26/E27*100</f>
        <v>1.7425450975579828</v>
      </c>
      <c r="E26" s="110">
        <f>'PLANILHA QUATITATIVAFINACEIRA'!L82</f>
        <v>122.12</v>
      </c>
      <c r="F26" s="119"/>
      <c r="G26" s="143"/>
      <c r="H26" s="142">
        <f t="shared" si="0"/>
        <v>0</v>
      </c>
      <c r="I26" s="143"/>
      <c r="J26" s="142">
        <f t="shared" si="1"/>
        <v>0</v>
      </c>
      <c r="K26" s="143"/>
      <c r="L26" s="142">
        <f t="shared" si="2"/>
        <v>0</v>
      </c>
      <c r="M26" s="143"/>
      <c r="N26" s="142">
        <f t="shared" si="3"/>
        <v>0</v>
      </c>
      <c r="O26" s="143"/>
      <c r="P26" s="142">
        <f t="shared" si="4"/>
        <v>0</v>
      </c>
      <c r="Q26" s="143">
        <v>1</v>
      </c>
      <c r="R26" s="142">
        <f t="shared" si="5"/>
        <v>1</v>
      </c>
      <c r="S26" s="154"/>
    </row>
    <row r="27" spans="1:19" ht="13.5" thickBot="1">
      <c r="A27" s="232" t="s">
        <v>64</v>
      </c>
      <c r="B27" s="233"/>
      <c r="C27" s="234"/>
      <c r="D27" s="114">
        <f>SUM(D15:D26)</f>
        <v>100</v>
      </c>
      <c r="E27" s="29">
        <f>SUM(E15:E26)</f>
        <v>7008.14</v>
      </c>
      <c r="F27" s="111"/>
      <c r="G27" s="121">
        <f>(SUMPRODUCT(G15:G26*E15:E26))</f>
        <v>627.94900000000007</v>
      </c>
      <c r="H27" s="117">
        <f t="shared" si="0"/>
        <v>627.94900000000007</v>
      </c>
      <c r="I27" s="116">
        <f>SUMPRODUCT(I15:I26,$E$15:$E$26)</f>
        <v>1474.9870000000001</v>
      </c>
      <c r="J27" s="117">
        <f>H27+I27</f>
        <v>2102.9360000000001</v>
      </c>
      <c r="K27" s="116">
        <f>(SUMPRODUCT(K15:K26,$E$15:$E$26))</f>
        <v>450.59399999999999</v>
      </c>
      <c r="L27" s="112">
        <f>J27+K27</f>
        <v>2553.5300000000002</v>
      </c>
      <c r="M27" s="116">
        <f>SUMPRODUCT(M15:M26,$E$15:$E$26)</f>
        <v>2609.8500000000004</v>
      </c>
      <c r="N27" s="112">
        <f>L27+M27</f>
        <v>5163.380000000001</v>
      </c>
      <c r="O27" s="116">
        <f>SUMPRODUCT(O15:O26,$E$15:$E$26)</f>
        <v>866.47</v>
      </c>
      <c r="P27" s="112">
        <f>N27+O27</f>
        <v>6029.8500000000013</v>
      </c>
      <c r="Q27" s="116">
        <f>SUMPRODUCT(Q15:Q26,$E$15:$E$26)</f>
        <v>978.29000000000008</v>
      </c>
      <c r="R27" s="112">
        <f>P27+Q27</f>
        <v>7008.1400000000012</v>
      </c>
    </row>
    <row r="28" spans="1:19">
      <c r="A28" s="30"/>
      <c r="B28" s="30"/>
      <c r="C28" s="30"/>
      <c r="D28" s="30"/>
      <c r="E28" s="31"/>
      <c r="F28" s="39"/>
      <c r="G28" s="40"/>
      <c r="H28" s="40"/>
      <c r="I28" s="40"/>
      <c r="J28" s="40"/>
      <c r="K28" s="40"/>
      <c r="L28" s="40"/>
      <c r="M28" s="40"/>
      <c r="N28" s="40"/>
      <c r="O28" s="40"/>
      <c r="P28" s="40"/>
    </row>
    <row r="29" spans="1:19">
      <c r="A29" s="30"/>
      <c r="B29" s="33"/>
      <c r="C29" s="30"/>
      <c r="D29" s="30"/>
      <c r="E29" s="31"/>
      <c r="F29" s="27"/>
      <c r="G29" s="34"/>
      <c r="H29" s="34"/>
      <c r="I29" s="30"/>
      <c r="J29" s="30"/>
      <c r="K29" s="30"/>
      <c r="L29" s="30"/>
      <c r="M29" s="30"/>
      <c r="N29" s="30"/>
      <c r="O29" s="30"/>
      <c r="P29" s="30"/>
    </row>
    <row r="30" spans="1:19">
      <c r="A30" s="30"/>
      <c r="B30" s="34"/>
      <c r="C30" s="30"/>
      <c r="D30" s="30"/>
      <c r="E30" s="31"/>
      <c r="F30" s="35"/>
      <c r="G30" s="32"/>
      <c r="H30" s="32"/>
      <c r="I30" s="32"/>
      <c r="J30" s="34"/>
      <c r="K30" s="36"/>
      <c r="L30" s="30"/>
      <c r="M30" s="30"/>
      <c r="N30" s="34"/>
      <c r="O30" s="34"/>
      <c r="P30" s="34"/>
    </row>
    <row r="31" spans="1:19">
      <c r="A31" s="30"/>
      <c r="B31" s="34"/>
      <c r="C31" s="30"/>
      <c r="D31" s="30"/>
      <c r="E31" s="31"/>
      <c r="F31" s="231" t="s">
        <v>192</v>
      </c>
      <c r="G31" s="231"/>
      <c r="H31" s="231"/>
      <c r="I31" s="231"/>
      <c r="J31" s="38"/>
      <c r="K31" s="230" t="s">
        <v>194</v>
      </c>
      <c r="L31" s="230"/>
      <c r="M31" s="230"/>
      <c r="N31" s="34"/>
      <c r="O31" s="34"/>
      <c r="P31" s="34"/>
    </row>
    <row r="32" spans="1:19">
      <c r="F32" s="223" t="s">
        <v>193</v>
      </c>
      <c r="G32" s="223"/>
      <c r="H32" s="223"/>
      <c r="I32" s="223"/>
      <c r="K32" s="223" t="s">
        <v>195</v>
      </c>
      <c r="L32" s="223"/>
      <c r="M32" s="223"/>
    </row>
    <row r="33" spans="11:16">
      <c r="K33" s="223" t="s">
        <v>196</v>
      </c>
      <c r="L33" s="223"/>
      <c r="M33" s="223"/>
    </row>
    <row r="36" spans="11:16">
      <c r="P36" s="147"/>
    </row>
  </sheetData>
  <mergeCells count="34">
    <mergeCell ref="A12:A14"/>
    <mergeCell ref="A1:R2"/>
    <mergeCell ref="I4:L4"/>
    <mergeCell ref="I6:L6"/>
    <mergeCell ref="F32:I32"/>
    <mergeCell ref="K32:M32"/>
    <mergeCell ref="B22:C22"/>
    <mergeCell ref="B23:C23"/>
    <mergeCell ref="B16:C16"/>
    <mergeCell ref="B17:C17"/>
    <mergeCell ref="B18:C18"/>
    <mergeCell ref="B19:C19"/>
    <mergeCell ref="B20:C20"/>
    <mergeCell ref="B21:C21"/>
    <mergeCell ref="A8:B8"/>
    <mergeCell ref="B14:C14"/>
    <mergeCell ref="D12:E13"/>
    <mergeCell ref="I8:L8"/>
    <mergeCell ref="K33:M33"/>
    <mergeCell ref="A4:C4"/>
    <mergeCell ref="B12:C13"/>
    <mergeCell ref="K31:M31"/>
    <mergeCell ref="F31:I31"/>
    <mergeCell ref="A27:C27"/>
    <mergeCell ref="B24:C24"/>
    <mergeCell ref="B25:C25"/>
    <mergeCell ref="B26:C26"/>
    <mergeCell ref="A7:B7"/>
    <mergeCell ref="I7:L7"/>
    <mergeCell ref="I5:L5"/>
    <mergeCell ref="B5:C5"/>
    <mergeCell ref="B10:R11"/>
    <mergeCell ref="F12:R12"/>
    <mergeCell ref="B15:C15"/>
  </mergeCells>
  <printOptions horizontalCentered="1" verticalCentered="1"/>
  <pageMargins left="0.19685039370078741" right="0.11811023622047245" top="0.35433070866141736" bottom="0.35433070866141736" header="0" footer="0"/>
  <pageSetup paperSize="9" scale="88" orientation="landscape" r:id="rId1"/>
  <ignoredErrors>
    <ignoredError sqref="H27 L27 N27 P27 J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PLANILHA QUATITATIVAFINACEIRA</vt:lpstr>
      <vt:lpstr>Cronog. 1 banheiro</vt:lpstr>
      <vt:lpstr>'Cronog. 1 banheiro'!Area_de_impressao</vt:lpstr>
      <vt:lpstr>'PLANILHA QUATITATIVAFINACEIRA'!Area_de_impressao</vt:lpstr>
      <vt:lpstr>PREFEITURA_MUNICIPAL_DE_PORTO_UNIÃO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Dinarte</dc:creator>
  <cp:lastModifiedBy>Prefeitura</cp:lastModifiedBy>
  <cp:lastPrinted>2016-07-12T13:38:27Z</cp:lastPrinted>
  <dcterms:created xsi:type="dcterms:W3CDTF">2001-07-26T20:09:44Z</dcterms:created>
  <dcterms:modified xsi:type="dcterms:W3CDTF">2016-07-14T13:22:12Z</dcterms:modified>
</cp:coreProperties>
</file>